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365" windowHeight="7230" activeTab="1"/>
  </bookViews>
  <sheets>
    <sheet name="Sheet1" sheetId="4" r:id="rId1"/>
    <sheet name="最终版" sheetId="5" r:id="rId2"/>
    <sheet name="Sheet2" sheetId="6" r:id="rId3"/>
  </sheets>
  <externalReferences>
    <externalReference r:id="rId6"/>
  </externalReferences>
  <definedNames>
    <definedName name="_xlnm._FilterDatabase" localSheetId="0" hidden="1">Sheet1!$A$1:$H$50</definedName>
    <definedName name="_xlnm._FilterDatabase" localSheetId="1" hidden="1">最终版!$A$1:$G$25</definedName>
  </definedNames>
  <calcPr calcId="144525"/>
  <pivotCaches>
    <pivotCache cacheId="0" r:id="rId4"/>
    <pivotCache cacheId="1" r:id="rId5"/>
  </pivotCaches>
</workbook>
</file>

<file path=xl/sharedStrings.xml><?xml version="1.0" encoding="utf-8"?>
<sst xmlns="http://schemas.openxmlformats.org/spreadsheetml/2006/main" count="270" uniqueCount="91">
  <si>
    <t>序号</t>
  </si>
  <si>
    <t>姓名</t>
  </si>
  <si>
    <t>性别</t>
  </si>
  <si>
    <t>评分情况（**分）</t>
  </si>
  <si>
    <t>专业</t>
  </si>
  <si>
    <t>张晓宇</t>
  </si>
  <si>
    <r>
      <rPr>
        <sz val="10.5"/>
        <color theme="1"/>
        <rFont val="宋体"/>
        <charset val="134"/>
      </rPr>
      <t>女</t>
    </r>
  </si>
  <si>
    <t>√</t>
  </si>
  <si>
    <t>电子</t>
  </si>
  <si>
    <r>
      <rPr>
        <sz val="10.5"/>
        <color theme="1"/>
        <rFont val="宋体"/>
        <charset val="134"/>
      </rPr>
      <t>雒治达</t>
    </r>
  </si>
  <si>
    <r>
      <rPr>
        <sz val="10.5"/>
        <color theme="1"/>
        <rFont val="宋体"/>
        <charset val="134"/>
      </rPr>
      <t>男</t>
    </r>
  </si>
  <si>
    <t>×</t>
  </si>
  <si>
    <r>
      <rPr>
        <sz val="10.5"/>
        <color theme="1"/>
        <rFont val="宋体"/>
        <charset val="134"/>
      </rPr>
      <t>朱凯豪</t>
    </r>
  </si>
  <si>
    <r>
      <rPr>
        <sz val="10.5"/>
        <color theme="1"/>
        <rFont val="宋体"/>
        <charset val="134"/>
      </rPr>
      <t>乔璟璇</t>
    </r>
  </si>
  <si>
    <r>
      <rPr>
        <sz val="10.5"/>
        <color theme="1"/>
        <rFont val="宋体"/>
        <charset val="134"/>
      </rPr>
      <t>薛玉娟</t>
    </r>
  </si>
  <si>
    <r>
      <rPr>
        <sz val="10.5"/>
        <color theme="1"/>
        <rFont val="宋体"/>
        <charset val="134"/>
      </rPr>
      <t>王杰</t>
    </r>
  </si>
  <si>
    <r>
      <rPr>
        <sz val="10.5"/>
        <color theme="1"/>
        <rFont val="宋体"/>
        <charset val="134"/>
      </rPr>
      <t>李婷玉</t>
    </r>
  </si>
  <si>
    <r>
      <rPr>
        <sz val="10.5"/>
        <color theme="1"/>
        <rFont val="宋体"/>
        <charset val="134"/>
      </rPr>
      <t>梁鹏娟</t>
    </r>
  </si>
  <si>
    <r>
      <rPr>
        <sz val="10.5"/>
        <color theme="1"/>
        <rFont val="宋体"/>
        <charset val="134"/>
      </rPr>
      <t>刘炳言</t>
    </r>
  </si>
  <si>
    <r>
      <rPr>
        <sz val="10.5"/>
        <color theme="1"/>
        <rFont val="宋体"/>
        <charset val="134"/>
      </rPr>
      <t>申宇奥</t>
    </r>
  </si>
  <si>
    <r>
      <rPr>
        <sz val="10.5"/>
        <color theme="1"/>
        <rFont val="宋体"/>
        <charset val="134"/>
      </rPr>
      <t>贾朝淇</t>
    </r>
  </si>
  <si>
    <r>
      <rPr>
        <sz val="10.5"/>
        <color theme="1"/>
        <rFont val="宋体"/>
        <charset val="134"/>
      </rPr>
      <t>赵根根</t>
    </r>
  </si>
  <si>
    <r>
      <rPr>
        <sz val="10.5"/>
        <color theme="1"/>
        <rFont val="宋体"/>
        <charset val="134"/>
      </rPr>
      <t>邢慧琳</t>
    </r>
  </si>
  <si>
    <r>
      <rPr>
        <sz val="10.5"/>
        <color theme="1"/>
        <rFont val="宋体"/>
        <charset val="134"/>
      </rPr>
      <t>葛晓楠</t>
    </r>
  </si>
  <si>
    <r>
      <rPr>
        <sz val="10.5"/>
        <color theme="1"/>
        <rFont val="宋体"/>
        <charset val="134"/>
      </rPr>
      <t>杨浩茹</t>
    </r>
  </si>
  <si>
    <t>李研睿</t>
  </si>
  <si>
    <r>
      <rPr>
        <sz val="12"/>
        <color theme="1"/>
        <rFont val="宋体"/>
        <charset val="134"/>
      </rPr>
      <t>男</t>
    </r>
  </si>
  <si>
    <t>材料成型及控制工程</t>
  </si>
  <si>
    <r>
      <rPr>
        <sz val="10.5"/>
        <color theme="1"/>
        <rFont val="宋体"/>
        <charset val="134"/>
      </rPr>
      <t>贾蒲楠</t>
    </r>
  </si>
  <si>
    <r>
      <rPr>
        <sz val="10.5"/>
        <color theme="1"/>
        <rFont val="宋体"/>
        <charset val="134"/>
      </rPr>
      <t>白舒琪</t>
    </r>
  </si>
  <si>
    <r>
      <rPr>
        <sz val="10.5"/>
        <color theme="1"/>
        <rFont val="宋体"/>
        <charset val="134"/>
      </rPr>
      <t>岳昊楠</t>
    </r>
  </si>
  <si>
    <r>
      <rPr>
        <sz val="10.5"/>
        <color theme="1"/>
        <rFont val="宋体"/>
        <charset val="134"/>
      </rPr>
      <t>梁佳乐</t>
    </r>
  </si>
  <si>
    <r>
      <rPr>
        <sz val="10.5"/>
        <color theme="1"/>
        <rFont val="宋体"/>
        <charset val="134"/>
      </rPr>
      <t>孟长青</t>
    </r>
  </si>
  <si>
    <r>
      <rPr>
        <sz val="10.5"/>
        <color theme="1"/>
        <rFont val="宋体"/>
        <charset val="134"/>
      </rPr>
      <t>苑会远</t>
    </r>
  </si>
  <si>
    <r>
      <rPr>
        <sz val="10.5"/>
        <color theme="1"/>
        <rFont val="宋体"/>
        <charset val="134"/>
      </rPr>
      <t>刘唐义</t>
    </r>
  </si>
  <si>
    <r>
      <rPr>
        <sz val="10.5"/>
        <color theme="1"/>
        <rFont val="宋体"/>
        <charset val="134"/>
      </rPr>
      <t>王梓丞</t>
    </r>
  </si>
  <si>
    <r>
      <rPr>
        <sz val="10.5"/>
        <color theme="1"/>
        <rFont val="宋体"/>
        <charset val="134"/>
      </rPr>
      <t>贾文乐</t>
    </r>
  </si>
  <si>
    <t>经济学</t>
  </si>
  <si>
    <r>
      <rPr>
        <sz val="10.5"/>
        <color theme="1"/>
        <rFont val="宋体"/>
        <charset val="134"/>
      </rPr>
      <t>晋志雪</t>
    </r>
  </si>
  <si>
    <r>
      <rPr>
        <sz val="10.5"/>
        <color theme="1"/>
        <rFont val="宋体"/>
        <charset val="134"/>
      </rPr>
      <t>李彦成</t>
    </r>
  </si>
  <si>
    <r>
      <rPr>
        <sz val="10.5"/>
        <color theme="1"/>
        <rFont val="宋体"/>
        <charset val="134"/>
      </rPr>
      <t>郝科林</t>
    </r>
  </si>
  <si>
    <r>
      <rPr>
        <sz val="10.5"/>
        <color theme="1"/>
        <rFont val="宋体"/>
        <charset val="134"/>
      </rPr>
      <t>石佳冉</t>
    </r>
  </si>
  <si>
    <r>
      <rPr>
        <sz val="10.5"/>
        <color theme="1"/>
        <rFont val="宋体"/>
        <charset val="134"/>
      </rPr>
      <t>王大鹏</t>
    </r>
  </si>
  <si>
    <r>
      <rPr>
        <sz val="10.5"/>
        <color theme="1"/>
        <rFont val="宋体"/>
        <charset val="134"/>
      </rPr>
      <t>孙海泷</t>
    </r>
  </si>
  <si>
    <r>
      <rPr>
        <sz val="10.5"/>
        <color theme="1"/>
        <rFont val="宋体"/>
        <charset val="134"/>
      </rPr>
      <t>王玉珏</t>
    </r>
  </si>
  <si>
    <r>
      <rPr>
        <sz val="10.5"/>
        <color theme="1"/>
        <rFont val="宋体"/>
        <charset val="134"/>
      </rPr>
      <t>刘凯鑫</t>
    </r>
  </si>
  <si>
    <r>
      <rPr>
        <sz val="10.5"/>
        <color theme="1"/>
        <rFont val="宋体"/>
        <charset val="134"/>
      </rPr>
      <t>张姣</t>
    </r>
  </si>
  <si>
    <r>
      <rPr>
        <sz val="10.5"/>
        <color theme="1"/>
        <rFont val="宋体"/>
        <charset val="134"/>
      </rPr>
      <t>李鑫璐</t>
    </r>
  </si>
  <si>
    <r>
      <rPr>
        <sz val="10.5"/>
        <color theme="1"/>
        <rFont val="宋体"/>
        <charset val="134"/>
      </rPr>
      <t>张忠华</t>
    </r>
  </si>
  <si>
    <r>
      <rPr>
        <sz val="10.5"/>
        <color theme="1"/>
        <rFont val="宋体"/>
        <charset val="134"/>
      </rPr>
      <t>付亚东</t>
    </r>
  </si>
  <si>
    <t>曹玉鑫</t>
  </si>
  <si>
    <r>
      <rPr>
        <sz val="10.5"/>
        <color theme="1"/>
        <rFont val="宋体"/>
        <charset val="134"/>
      </rPr>
      <t>张浩</t>
    </r>
  </si>
  <si>
    <r>
      <rPr>
        <sz val="10.5"/>
        <color theme="1"/>
        <rFont val="宋体"/>
        <charset val="134"/>
      </rPr>
      <t>桂紫听</t>
    </r>
  </si>
  <si>
    <r>
      <rPr>
        <sz val="10.5"/>
        <color theme="1"/>
        <rFont val="宋体"/>
        <charset val="134"/>
      </rPr>
      <t>李梦景</t>
    </r>
  </si>
  <si>
    <r>
      <rPr>
        <sz val="10.5"/>
        <color theme="1"/>
        <rFont val="宋体"/>
        <charset val="134"/>
      </rPr>
      <t>魏亚博</t>
    </r>
  </si>
  <si>
    <t>李鑫轩</t>
  </si>
  <si>
    <r>
      <rPr>
        <sz val="10.5"/>
        <color theme="1"/>
        <rFont val="宋体"/>
        <charset val="134"/>
      </rPr>
      <t>宋鑫</t>
    </r>
  </si>
  <si>
    <r>
      <rPr>
        <sz val="10.5"/>
        <color theme="1"/>
        <rFont val="宋体"/>
        <charset val="134"/>
      </rPr>
      <t>韩旻武</t>
    </r>
  </si>
  <si>
    <r>
      <rPr>
        <sz val="10.5"/>
        <color theme="1"/>
        <rFont val="宋体"/>
        <charset val="134"/>
      </rPr>
      <t>徐晓迪</t>
    </r>
  </si>
  <si>
    <r>
      <rPr>
        <sz val="10.5"/>
        <color theme="1"/>
        <rFont val="宋体"/>
        <charset val="134"/>
      </rPr>
      <t>单一飞</t>
    </r>
  </si>
  <si>
    <r>
      <rPr>
        <sz val="10.5"/>
        <color theme="1"/>
        <rFont val="宋体"/>
        <charset val="134"/>
      </rPr>
      <t>王群</t>
    </r>
  </si>
  <si>
    <r>
      <rPr>
        <sz val="10.5"/>
        <color theme="1"/>
        <rFont val="宋体"/>
        <charset val="134"/>
      </rPr>
      <t>董浩</t>
    </r>
  </si>
  <si>
    <t>学院</t>
  </si>
  <si>
    <t>法学</t>
  </si>
  <si>
    <t>交通运输</t>
  </si>
  <si>
    <t>计算机</t>
  </si>
  <si>
    <t>环保设备工程</t>
  </si>
  <si>
    <t>材料科学与工程</t>
  </si>
  <si>
    <t>焊接技术与工程</t>
  </si>
  <si>
    <t>通信</t>
  </si>
  <si>
    <t>自动化</t>
  </si>
  <si>
    <t>智能装备与系统</t>
  </si>
  <si>
    <t>车辆工程</t>
  </si>
  <si>
    <t>应急</t>
  </si>
  <si>
    <t>机械设计制造及其自动化</t>
  </si>
  <si>
    <t>机械电子工程</t>
  </si>
  <si>
    <t>材料工程</t>
  </si>
  <si>
    <t>人工智能</t>
  </si>
  <si>
    <t>机械工程</t>
  </si>
  <si>
    <t>计数项:评分情况</t>
  </si>
  <si>
    <t>计数项:学院</t>
  </si>
  <si>
    <t>安全与应急工程</t>
  </si>
  <si>
    <t>车辆与交通工程</t>
  </si>
  <si>
    <t>电子信息工程</t>
  </si>
  <si>
    <t>法学院</t>
  </si>
  <si>
    <t>环境与资源</t>
  </si>
  <si>
    <t>计算机科学与技术</t>
  </si>
  <si>
    <t>经济与管理</t>
  </si>
  <si>
    <t>(空白)</t>
  </si>
  <si>
    <t>总计</t>
  </si>
  <si>
    <t>9个学院，19个专业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</si>
</sst>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;[Red]\-#,##0\ "/>
  </numFmts>
  <fonts count="25">
    <font>
      <sz val="11"/>
      <color theme="1"/>
      <name val="等线"/>
      <charset val="134"/>
      <scheme val="minor"/>
    </font>
    <font>
      <sz val="10"/>
      <color theme="0"/>
      <name val="微软雅黑"/>
      <charset val="134"/>
    </font>
    <font>
      <sz val="10.5"/>
      <color theme="1"/>
      <name val="宋体"/>
      <charset val="134"/>
    </font>
    <font>
      <b/>
      <sz val="10"/>
      <color theme="1"/>
      <name val="微软雅黑"/>
      <charset val="134"/>
    </font>
    <font>
      <sz val="10"/>
      <color theme="1"/>
      <name val="Arial"/>
      <charset val="134"/>
    </font>
    <font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50849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659AAF"/>
      </left>
      <right style="thin">
        <color rgb="FF659AAF"/>
      </right>
      <top style="thin">
        <color rgb="FF659AAF"/>
      </top>
      <bottom style="thin">
        <color rgb="FF659AAF"/>
      </bottom>
      <diagonal/>
    </border>
    <border>
      <left style="thin">
        <color rgb="FF659AAF"/>
      </left>
      <right/>
      <top style="thin">
        <color rgb="FF659AAF"/>
      </top>
      <bottom/>
      <diagonal/>
    </border>
    <border>
      <left/>
      <right/>
      <top style="thin">
        <color rgb="FF659AAF"/>
      </top>
      <bottom style="thin">
        <color rgb="FF659AAF"/>
      </bottom>
      <diagonal/>
    </border>
    <border>
      <left style="thin">
        <color rgb="FFEAEAEA"/>
      </left>
      <right style="thin">
        <color rgb="FFEAEAEA"/>
      </right>
      <top/>
      <bottom style="thin">
        <color rgb="FFEAEAEA"/>
      </bottom>
      <diagonal/>
    </border>
    <border>
      <left/>
      <right style="thin">
        <color rgb="FFEAEAEA"/>
      </right>
      <top style="thin">
        <color rgb="FFEAEAEA"/>
      </top>
      <bottom style="thin">
        <color rgb="FFEAEAE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12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20" fillId="14" borderId="13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1" fillId="2" borderId="1" xfId="0" applyNumberFormat="1" applyFont="1" applyFill="1" applyBorder="1" applyAlignment="1" applyProtection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176" fontId="1" fillId="2" borderId="3" xfId="0" applyNumberFormat="1" applyFont="1" applyFill="1" applyBorder="1" applyAlignment="1" applyProtection="1">
      <alignment horizontal="center" vertical="center"/>
    </xf>
    <xf numFmtId="176" fontId="1" fillId="2" borderId="4" xfId="0" applyNumberFormat="1" applyFont="1" applyFill="1" applyBorder="1" applyAlignment="1" applyProtection="1">
      <alignment horizontal="center" vertical="center"/>
    </xf>
    <xf numFmtId="176" fontId="1" fillId="2" borderId="5" xfId="0" applyNumberFormat="1" applyFont="1" applyFill="1" applyBorder="1" applyAlignment="1" applyProtection="1">
      <alignment horizontal="center" vertical="center"/>
    </xf>
    <xf numFmtId="176" fontId="2" fillId="0" borderId="6" xfId="0" applyNumberFormat="1" applyFont="1" applyFill="1" applyBorder="1" applyAlignment="1" applyProtection="1">
      <alignment horizontal="center" vertical="center"/>
    </xf>
    <xf numFmtId="176" fontId="3" fillId="0" borderId="6" xfId="0" applyNumberFormat="1" applyFont="1" applyFill="1" applyBorder="1" applyAlignment="1" applyProtection="1">
      <alignment horizontal="center" vertical="center"/>
    </xf>
    <xf numFmtId="176" fontId="4" fillId="0" borderId="7" xfId="0" applyNumberFormat="1" applyFont="1" applyBorder="1" applyAlignment="1" applyProtection="1">
      <alignment horizontal="center" vertical="center"/>
    </xf>
    <xf numFmtId="176" fontId="4" fillId="0" borderId="7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176" fontId="5" fillId="0" borderId="6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 applyProtection="1">
      <alignment horizontal="center" vertical="center"/>
    </xf>
    <xf numFmtId="0" fontId="0" fillId="3" borderId="0" xfId="0" applyFill="1" applyAlignment="1">
      <alignment horizontal="center" vertical="center"/>
    </xf>
    <xf numFmtId="176" fontId="3" fillId="3" borderId="6" xfId="0" applyNumberFormat="1" applyFont="1" applyFill="1" applyBorder="1" applyAlignment="1" applyProtection="1">
      <alignment horizontal="center" vertical="center"/>
    </xf>
    <xf numFmtId="176" fontId="4" fillId="3" borderId="7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7FAFD"/>
        </patternFill>
      </fill>
    </dxf>
  </dxfs>
  <tableStyles count="0" defaultTableStyle="TableStyleMedium2" defaultPivotStyle="PivotStyleLight16"/>
  <colors>
    <mruColors>
      <color rgb="009CBECC"/>
      <color rgb="00659AAF"/>
      <color rgb="00EAEAEA"/>
      <color rgb="0050849A"/>
      <color rgb="00F7FAFD"/>
      <color rgb="0086AFC0"/>
      <color rgb="006298AE"/>
      <color rgb="00F9F9F9"/>
      <color rgb="0099C229"/>
      <color rgb="005D95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410;&#26469;&#20043;&#26143;&#20837;&#22260;&#20154;&#21592;&#32479;&#3574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姓名</v>
          </cell>
          <cell r="C3" t="str">
            <v>出生日期</v>
          </cell>
          <cell r="D3" t="str">
            <v>性别</v>
          </cell>
          <cell r="E3" t="str">
            <v>籍贯</v>
          </cell>
          <cell r="F3" t="str">
            <v>学院</v>
          </cell>
          <cell r="G3" t="str">
            <v>专业</v>
          </cell>
        </row>
        <row r="4">
          <cell r="B4" t="str">
            <v>石佳冉</v>
          </cell>
          <cell r="C4">
            <v>2003.5</v>
          </cell>
          <cell r="D4" t="str">
            <v>女</v>
          </cell>
          <cell r="E4" t="str">
            <v>山西临汾</v>
          </cell>
          <cell r="F4" t="str">
            <v>安全与应急工程</v>
          </cell>
          <cell r="G4" t="str">
            <v>安全工程</v>
          </cell>
        </row>
        <row r="5">
          <cell r="B5" t="str">
            <v>王大鹏</v>
          </cell>
          <cell r="C5">
            <v>2001.9</v>
          </cell>
          <cell r="D5" t="str">
            <v>男</v>
          </cell>
          <cell r="E5" t="str">
            <v>山东栖霞</v>
          </cell>
          <cell r="F5" t="str">
            <v>安全与应急工程</v>
          </cell>
          <cell r="G5" t="str">
            <v>应急</v>
          </cell>
        </row>
        <row r="6">
          <cell r="B6" t="str">
            <v>刘炳言</v>
          </cell>
          <cell r="C6">
            <v>2003.03</v>
          </cell>
          <cell r="D6" t="str">
            <v>男</v>
          </cell>
          <cell r="E6" t="str">
            <v>山西山阴</v>
          </cell>
          <cell r="F6" t="str">
            <v>环境与资源</v>
          </cell>
          <cell r="G6" t="str">
            <v>环保设备工程</v>
          </cell>
        </row>
        <row r="7">
          <cell r="B7" t="str">
            <v>雒治达</v>
          </cell>
          <cell r="C7">
            <v>2002.05</v>
          </cell>
          <cell r="D7" t="str">
            <v>男</v>
          </cell>
          <cell r="E7" t="str">
            <v>山西吕梁</v>
          </cell>
          <cell r="F7" t="str">
            <v>环境与资源</v>
          </cell>
          <cell r="G7" t="str">
            <v>环境生态工程</v>
          </cell>
        </row>
        <row r="8">
          <cell r="B8" t="str">
            <v>朱凯豪</v>
          </cell>
          <cell r="C8">
            <v>2001.5</v>
          </cell>
          <cell r="D8" t="str">
            <v>男</v>
          </cell>
          <cell r="E8" t="str">
            <v>河南周口</v>
          </cell>
          <cell r="F8" t="str">
            <v>应用科学</v>
          </cell>
          <cell r="G8" t="str">
            <v>工程力学</v>
          </cell>
        </row>
        <row r="9">
          <cell r="B9" t="str">
            <v>乔璟璇</v>
          </cell>
          <cell r="C9">
            <v>2003.1</v>
          </cell>
          <cell r="D9" t="str">
            <v>女</v>
          </cell>
          <cell r="E9" t="str">
            <v>山西介休</v>
          </cell>
          <cell r="F9" t="str">
            <v>应用科学</v>
          </cell>
          <cell r="G9" t="str">
            <v>光电信息科学与工程</v>
          </cell>
        </row>
        <row r="10">
          <cell r="B10" t="str">
            <v>申宇奥</v>
          </cell>
          <cell r="C10">
            <v>2003.08</v>
          </cell>
          <cell r="D10" t="str">
            <v>男</v>
          </cell>
          <cell r="E10" t="str">
            <v>山西襄垣</v>
          </cell>
          <cell r="F10" t="str">
            <v>材料科学与工程</v>
          </cell>
          <cell r="G10" t="str">
            <v>材料科学与工程</v>
          </cell>
        </row>
        <row r="11">
          <cell r="B11" t="str">
            <v>王杰</v>
          </cell>
          <cell r="C11">
            <v>2000.02</v>
          </cell>
          <cell r="D11" t="str">
            <v>男</v>
          </cell>
          <cell r="E11" t="str">
            <v>山西怀仁</v>
          </cell>
          <cell r="F11" t="str">
            <v>材料科学与工程</v>
          </cell>
          <cell r="G11" t="str">
            <v>材料科学与工程</v>
          </cell>
        </row>
        <row r="12">
          <cell r="B12" t="str">
            <v>贾朝淇</v>
          </cell>
          <cell r="C12" t="str">
            <v>2002.10</v>
          </cell>
          <cell r="D12" t="str">
            <v>男</v>
          </cell>
          <cell r="E12" t="str">
            <v>山西晋中</v>
          </cell>
          <cell r="F12" t="str">
            <v>材料科学与工程</v>
          </cell>
          <cell r="G12" t="str">
            <v>焊接技术与工程</v>
          </cell>
        </row>
        <row r="13">
          <cell r="B13" t="str">
            <v>赵根根</v>
          </cell>
          <cell r="C13">
            <v>2003.03</v>
          </cell>
          <cell r="D13" t="str">
            <v>男</v>
          </cell>
          <cell r="E13" t="str">
            <v>山西晋中</v>
          </cell>
          <cell r="F13" t="str">
            <v>材料科学与工程</v>
          </cell>
          <cell r="G13" t="str">
            <v>材料成型及控制工程</v>
          </cell>
        </row>
        <row r="14">
          <cell r="B14" t="str">
            <v>葛晓楠</v>
          </cell>
          <cell r="C14">
            <v>2002.04</v>
          </cell>
          <cell r="D14" t="str">
            <v>男</v>
          </cell>
          <cell r="E14" t="str">
            <v>山东高唐</v>
          </cell>
          <cell r="F14" t="str">
            <v>材料科学与工程</v>
          </cell>
          <cell r="G14" t="str">
            <v>材料成型及控制工程</v>
          </cell>
        </row>
        <row r="15">
          <cell r="B15" t="str">
            <v>岳昊楠</v>
          </cell>
          <cell r="C15">
            <v>2003.01</v>
          </cell>
          <cell r="D15" t="str">
            <v>男</v>
          </cell>
          <cell r="E15" t="str">
            <v>山西定襄</v>
          </cell>
          <cell r="F15" t="str">
            <v>电子信息工程</v>
          </cell>
          <cell r="G15" t="str">
            <v>通信</v>
          </cell>
        </row>
        <row r="16">
          <cell r="B16" t="str">
            <v>张晓宇</v>
          </cell>
          <cell r="C16" t="str">
            <v>2002.10</v>
          </cell>
          <cell r="D16" t="str">
            <v>女</v>
          </cell>
          <cell r="E16" t="str">
            <v>山西介休</v>
          </cell>
          <cell r="F16" t="str">
            <v>电子信息工程</v>
          </cell>
          <cell r="G16" t="str">
            <v>电子</v>
          </cell>
        </row>
        <row r="17">
          <cell r="B17" t="str">
            <v>邢慧琳</v>
          </cell>
          <cell r="C17">
            <v>2003.02</v>
          </cell>
          <cell r="D17" t="str">
            <v>女</v>
          </cell>
          <cell r="E17" t="str">
            <v>山西原平</v>
          </cell>
          <cell r="F17" t="str">
            <v>电子信息工程</v>
          </cell>
          <cell r="G17" t="str">
            <v>电子</v>
          </cell>
        </row>
        <row r="18">
          <cell r="B18" t="str">
            <v>苑会远</v>
          </cell>
          <cell r="C18">
            <v>2002.03</v>
          </cell>
          <cell r="D18" t="str">
            <v>男</v>
          </cell>
          <cell r="E18" t="str">
            <v>天津静海</v>
          </cell>
          <cell r="F18" t="str">
            <v>电子信息工程</v>
          </cell>
          <cell r="G18" t="str">
            <v>自动化</v>
          </cell>
        </row>
        <row r="19">
          <cell r="B19" t="str">
            <v>杨浩茹</v>
          </cell>
          <cell r="C19">
            <v>2003.11</v>
          </cell>
          <cell r="D19" t="str">
            <v>女</v>
          </cell>
          <cell r="E19" t="str">
            <v>山西运城</v>
          </cell>
          <cell r="F19" t="str">
            <v>电子信息工程</v>
          </cell>
          <cell r="G19" t="str">
            <v>自动化</v>
          </cell>
        </row>
        <row r="20">
          <cell r="B20" t="str">
            <v>刘唐义</v>
          </cell>
          <cell r="C20">
            <v>2002.09</v>
          </cell>
          <cell r="D20" t="str">
            <v>男</v>
          </cell>
          <cell r="E20" t="str">
            <v>陕西商洛</v>
          </cell>
          <cell r="F20" t="str">
            <v>电子信息工程</v>
          </cell>
          <cell r="G20" t="str">
            <v>智能装备与系统</v>
          </cell>
        </row>
        <row r="21">
          <cell r="B21" t="str">
            <v>贾蒲楠</v>
          </cell>
          <cell r="C21">
            <v>2003.05</v>
          </cell>
          <cell r="D21" t="str">
            <v>女</v>
          </cell>
          <cell r="E21" t="str">
            <v>山西长治</v>
          </cell>
          <cell r="F21" t="str">
            <v>经济与管理</v>
          </cell>
          <cell r="G21" t="str">
            <v>工业工程(标准化方向)</v>
          </cell>
        </row>
        <row r="22">
          <cell r="B22" t="str">
            <v>白舒琪</v>
          </cell>
          <cell r="C22">
            <v>2004.02</v>
          </cell>
          <cell r="D22" t="str">
            <v>女</v>
          </cell>
          <cell r="E22" t="str">
            <v>山西临汾</v>
          </cell>
          <cell r="F22" t="str">
            <v>经济与管理</v>
          </cell>
          <cell r="G22" t="str">
            <v>会计学</v>
          </cell>
        </row>
        <row r="23">
          <cell r="B23" t="str">
            <v>贾文乐</v>
          </cell>
          <cell r="C23">
            <v>2003.01</v>
          </cell>
          <cell r="D23" t="str">
            <v>男</v>
          </cell>
          <cell r="E23" t="str">
            <v>河南周口</v>
          </cell>
          <cell r="F23" t="str">
            <v>经济与管理</v>
          </cell>
          <cell r="G23" t="str">
            <v>经济学</v>
          </cell>
        </row>
        <row r="24">
          <cell r="B24" t="str">
            <v>梁佳乐</v>
          </cell>
          <cell r="C24">
            <v>2003.04</v>
          </cell>
          <cell r="D24" t="str">
            <v>男</v>
          </cell>
          <cell r="E24" t="str">
            <v>山西晋中</v>
          </cell>
          <cell r="F24" t="str">
            <v>经济与管理</v>
          </cell>
          <cell r="G24" t="str">
            <v>市场营销</v>
          </cell>
        </row>
        <row r="25">
          <cell r="B25" t="str">
            <v>孟长青</v>
          </cell>
          <cell r="C25">
            <v>2002.11</v>
          </cell>
          <cell r="D25" t="str">
            <v>女</v>
          </cell>
          <cell r="E25" t="str">
            <v>山西文水</v>
          </cell>
          <cell r="F25" t="str">
            <v>法学院</v>
          </cell>
          <cell r="G25" t="str">
            <v>法学</v>
          </cell>
        </row>
        <row r="26">
          <cell r="B26" t="str">
            <v>薛玉娟</v>
          </cell>
          <cell r="C26">
            <v>2022.9</v>
          </cell>
          <cell r="D26" t="str">
            <v>女</v>
          </cell>
          <cell r="E26" t="str">
            <v>山西朔州</v>
          </cell>
          <cell r="F26" t="str">
            <v>法学院</v>
          </cell>
          <cell r="G26" t="str">
            <v>法学</v>
          </cell>
        </row>
        <row r="27">
          <cell r="B27" t="str">
            <v>郝科林</v>
          </cell>
          <cell r="C27">
            <v>2001.08</v>
          </cell>
          <cell r="D27" t="str">
            <v>男</v>
          </cell>
          <cell r="E27" t="str">
            <v>山西朔州</v>
          </cell>
          <cell r="F27" t="str">
            <v>车辆与交通工程</v>
          </cell>
          <cell r="G27" t="str">
            <v>车辆工程</v>
          </cell>
        </row>
        <row r="28">
          <cell r="B28" t="str">
            <v>王梓丞</v>
          </cell>
          <cell r="C28">
            <v>2000.03</v>
          </cell>
          <cell r="D28" t="str">
            <v>男</v>
          </cell>
          <cell r="E28" t="str">
            <v>山西吕梁</v>
          </cell>
          <cell r="F28" t="str">
            <v>车辆与交通工程</v>
          </cell>
          <cell r="G28" t="str">
            <v>通工程</v>
          </cell>
        </row>
        <row r="29">
          <cell r="B29" t="str">
            <v>李婷玉</v>
          </cell>
          <cell r="C29">
            <v>2004.04</v>
          </cell>
          <cell r="D29" t="str">
            <v>女</v>
          </cell>
          <cell r="E29" t="str">
            <v>河南开封</v>
          </cell>
          <cell r="F29" t="str">
            <v>车辆与交通工程</v>
          </cell>
          <cell r="G29" t="str">
            <v>交通运输</v>
          </cell>
        </row>
        <row r="30">
          <cell r="B30" t="str">
            <v>晋志雪</v>
          </cell>
          <cell r="C30">
            <v>2003.2</v>
          </cell>
          <cell r="D30" t="str">
            <v>女</v>
          </cell>
          <cell r="E30" t="str">
            <v>河南新乡</v>
          </cell>
          <cell r="F30" t="str">
            <v>计算机科学与技术</v>
          </cell>
          <cell r="G30" t="str">
            <v>计算机科学与技术</v>
          </cell>
        </row>
        <row r="31">
          <cell r="B31" t="str">
            <v>李彦成</v>
          </cell>
          <cell r="C31" t="str">
            <v>2002.10</v>
          </cell>
          <cell r="D31" t="str">
            <v>男</v>
          </cell>
          <cell r="E31" t="str">
            <v>山西太原</v>
          </cell>
          <cell r="F31" t="str">
            <v>计算机科学与技术</v>
          </cell>
          <cell r="G31" t="str">
            <v>智能科学与技术</v>
          </cell>
        </row>
        <row r="32">
          <cell r="B32" t="str">
            <v>孙海泷</v>
          </cell>
          <cell r="C32">
            <v>2001.07</v>
          </cell>
          <cell r="D32" t="str">
            <v>男</v>
          </cell>
          <cell r="E32" t="str">
            <v>河南商城</v>
          </cell>
          <cell r="F32" t="str">
            <v>机械工程</v>
          </cell>
          <cell r="G32" t="str">
            <v>机械设计制造及其自动化</v>
          </cell>
        </row>
        <row r="33">
          <cell r="B33" t="str">
            <v>王玉珏</v>
          </cell>
          <cell r="C33">
            <v>2003.01</v>
          </cell>
          <cell r="D33" t="str">
            <v>男</v>
          </cell>
          <cell r="E33" t="str">
            <v>山东青岛</v>
          </cell>
          <cell r="F33" t="str">
            <v>机械工程</v>
          </cell>
          <cell r="G33" t="str">
            <v>机械设计制造及其自动化</v>
          </cell>
        </row>
        <row r="34">
          <cell r="B34" t="str">
            <v>李鑫璐</v>
          </cell>
          <cell r="C34">
            <v>2002.02</v>
          </cell>
          <cell r="D34" t="str">
            <v>男</v>
          </cell>
          <cell r="E34" t="str">
            <v>山东德州</v>
          </cell>
          <cell r="F34" t="str">
            <v>机械工程</v>
          </cell>
          <cell r="G34" t="str">
            <v>机械电子工程</v>
          </cell>
        </row>
        <row r="35">
          <cell r="B35" t="str">
            <v>研究生</v>
          </cell>
        </row>
        <row r="36">
          <cell r="B36" t="str">
            <v>刘凯鑫</v>
          </cell>
          <cell r="C36">
            <v>1998.02</v>
          </cell>
          <cell r="D36" t="str">
            <v>男</v>
          </cell>
          <cell r="E36" t="str">
            <v>山西临汾</v>
          </cell>
          <cell r="F36" t="str">
            <v>环境与资源</v>
          </cell>
          <cell r="G36" t="str">
            <v>环境科学与工程</v>
          </cell>
        </row>
        <row r="37">
          <cell r="B37" t="str">
            <v>张姣</v>
          </cell>
          <cell r="C37">
            <v>1998.3</v>
          </cell>
          <cell r="D37" t="str">
            <v>女</v>
          </cell>
          <cell r="E37" t="str">
            <v>山西吕梁</v>
          </cell>
          <cell r="F37" t="str">
            <v>应用科学</v>
          </cell>
          <cell r="G37" t="str">
            <v>力学</v>
          </cell>
        </row>
        <row r="38">
          <cell r="B38" t="str">
            <v>张忠华</v>
          </cell>
          <cell r="C38">
            <v>2000.03</v>
          </cell>
          <cell r="D38" t="str">
            <v>男</v>
          </cell>
          <cell r="E38" t="str">
            <v>山东泰安</v>
          </cell>
          <cell r="F38" t="str">
            <v>材料科学与工程</v>
          </cell>
          <cell r="G38" t="str">
            <v>材料工程</v>
          </cell>
        </row>
        <row r="39">
          <cell r="B39" t="str">
            <v>付亚东</v>
          </cell>
          <cell r="C39">
            <v>1999.08</v>
          </cell>
          <cell r="D39" t="str">
            <v>男</v>
          </cell>
          <cell r="E39" t="str">
            <v>山东菏泽</v>
          </cell>
          <cell r="F39" t="str">
            <v>材料科学与工程</v>
          </cell>
          <cell r="G39" t="str">
            <v>材料工程</v>
          </cell>
        </row>
        <row r="40">
          <cell r="B40" t="str">
            <v>李鑫轩</v>
          </cell>
          <cell r="C40">
            <v>1998.02</v>
          </cell>
          <cell r="D40" t="str">
            <v>男</v>
          </cell>
          <cell r="E40" t="str">
            <v>河北新乐</v>
          </cell>
          <cell r="F40" t="str">
            <v>材料科学与工程</v>
          </cell>
          <cell r="G40" t="str">
            <v>材料工程</v>
          </cell>
        </row>
        <row r="41">
          <cell r="B41" t="str">
            <v>曹玉鑫</v>
          </cell>
          <cell r="C41">
            <v>1998.5</v>
          </cell>
          <cell r="D41" t="str">
            <v>女</v>
          </cell>
          <cell r="E41" t="str">
            <v>山东肥城</v>
          </cell>
          <cell r="F41" t="str">
            <v>电子信息工程</v>
          </cell>
          <cell r="G41" t="str">
            <v>控制专硕</v>
          </cell>
        </row>
        <row r="42">
          <cell r="B42" t="str">
            <v>张浩</v>
          </cell>
          <cell r="C42">
            <v>1997.08</v>
          </cell>
          <cell r="D42" t="str">
            <v>男</v>
          </cell>
          <cell r="E42" t="str">
            <v>山东济南</v>
          </cell>
          <cell r="F42" t="str">
            <v>电子信息工程</v>
          </cell>
          <cell r="G42" t="str">
            <v>控制专硕（备选）</v>
          </cell>
        </row>
        <row r="43">
          <cell r="B43" t="str">
            <v>桂紫听</v>
          </cell>
          <cell r="C43">
            <v>2000.09</v>
          </cell>
          <cell r="D43" t="str">
            <v>女</v>
          </cell>
          <cell r="E43" t="str">
            <v>江西南昌</v>
          </cell>
          <cell r="F43" t="str">
            <v>经济与管理</v>
          </cell>
          <cell r="G43" t="str">
            <v>理论经济学</v>
          </cell>
        </row>
        <row r="44">
          <cell r="B44" t="str">
            <v>李梦景</v>
          </cell>
          <cell r="C44">
            <v>1999.1</v>
          </cell>
          <cell r="D44" t="str">
            <v>女</v>
          </cell>
          <cell r="E44" t="str">
            <v>河南商丘</v>
          </cell>
          <cell r="F44" t="str">
            <v>法学院</v>
          </cell>
          <cell r="G44" t="str">
            <v>法律（法学）</v>
          </cell>
        </row>
        <row r="45">
          <cell r="B45" t="str">
            <v>魏亚博</v>
          </cell>
          <cell r="C45">
            <v>2000.12</v>
          </cell>
          <cell r="D45" t="str">
            <v>女</v>
          </cell>
          <cell r="E45" t="str">
            <v>甘肃会宁</v>
          </cell>
          <cell r="F45" t="str">
            <v>车辆与交通工程</v>
          </cell>
          <cell r="G45" t="str">
            <v>车辆工程</v>
          </cell>
        </row>
        <row r="46">
          <cell r="B46" t="str">
            <v>梁鹏娟</v>
          </cell>
          <cell r="C46">
            <v>1999.7</v>
          </cell>
          <cell r="D46" t="str">
            <v>女</v>
          </cell>
          <cell r="E46" t="str">
            <v>山西广灵</v>
          </cell>
          <cell r="F46" t="str">
            <v>计算机科学与技术</v>
          </cell>
          <cell r="G46" t="str">
            <v>计算机</v>
          </cell>
        </row>
        <row r="47">
          <cell r="B47" t="str">
            <v>宋鑫</v>
          </cell>
          <cell r="C47">
            <v>1998.11</v>
          </cell>
          <cell r="D47" t="str">
            <v>女</v>
          </cell>
          <cell r="E47" t="str">
            <v>山西长治</v>
          </cell>
          <cell r="F47" t="str">
            <v>计算机科学与技术</v>
          </cell>
          <cell r="G47" t="str">
            <v>大数据技术与工程</v>
          </cell>
        </row>
        <row r="48">
          <cell r="B48" t="str">
            <v>韩旻武</v>
          </cell>
          <cell r="C48" t="str">
            <v>1998.10</v>
          </cell>
          <cell r="D48" t="str">
            <v>男</v>
          </cell>
          <cell r="E48" t="str">
            <v>山西太原</v>
          </cell>
          <cell r="F48" t="str">
            <v>计算机科学与技术</v>
          </cell>
          <cell r="G48" t="str">
            <v>人工智能</v>
          </cell>
        </row>
        <row r="49">
          <cell r="B49" t="str">
            <v>徐晓迪</v>
          </cell>
          <cell r="C49">
            <v>1999.06</v>
          </cell>
          <cell r="D49" t="str">
            <v>男</v>
          </cell>
          <cell r="E49" t="str">
            <v>河南清丰</v>
          </cell>
          <cell r="F49" t="str">
            <v>机械工程</v>
          </cell>
          <cell r="G49" t="str">
            <v>机械工程</v>
          </cell>
        </row>
        <row r="50">
          <cell r="B50" t="str">
            <v>单一飞</v>
          </cell>
          <cell r="C50">
            <v>1999.11</v>
          </cell>
          <cell r="D50" t="str">
            <v>男</v>
          </cell>
          <cell r="E50" t="str">
            <v>河北保定</v>
          </cell>
          <cell r="F50" t="str">
            <v>机械工程</v>
          </cell>
          <cell r="G50" t="str">
            <v>机械工程</v>
          </cell>
        </row>
        <row r="51">
          <cell r="B51" t="str">
            <v>王群</v>
          </cell>
          <cell r="C51">
            <v>2000.02</v>
          </cell>
          <cell r="D51" t="str">
            <v>男</v>
          </cell>
          <cell r="E51" t="str">
            <v>山东济南</v>
          </cell>
          <cell r="F51" t="str">
            <v>机械工程</v>
          </cell>
          <cell r="G51" t="str">
            <v>机械工程</v>
          </cell>
        </row>
        <row r="52">
          <cell r="B52" t="str">
            <v>董浩</v>
          </cell>
          <cell r="C52" t="str">
            <v>1998.10</v>
          </cell>
          <cell r="D52" t="str">
            <v>男</v>
          </cell>
          <cell r="E52" t="str">
            <v>山西大同</v>
          </cell>
          <cell r="F52" t="str">
            <v>机械工程</v>
          </cell>
          <cell r="G52" t="str">
            <v>机械工程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5103.3641782407" refreshedBy="think" recordCount="25">
  <cacheSource type="worksheet">
    <worksheetSource ref="B1:D1048576" sheet="最终版"/>
  </cacheSource>
  <cacheFields count="4">
    <cacheField name="姓名" numFmtId="0">
      <sharedItems containsBlank="1" count="25">
        <s v="张晓宇"/>
        <s v="薛玉娟"/>
        <s v="李婷玉"/>
        <s v="梁鹏娟"/>
        <s v="刘炳言"/>
        <s v="申宇奥"/>
        <s v="贾朝淇"/>
        <s v="赵根根"/>
        <s v="葛晓楠"/>
        <s v="李研睿"/>
        <s v="岳昊楠"/>
        <s v="苑会远"/>
        <s v="刘唐义"/>
        <s v="贾文乐"/>
        <s v="郝科林"/>
        <s v="王大鹏"/>
        <s v="孙海泷"/>
        <s v="王玉珏"/>
        <s v="李鑫璐"/>
        <s v="张忠华"/>
        <s v="付亚东"/>
        <s v="李鑫轩"/>
        <s v="韩旻武"/>
        <s v="徐晓迪"/>
        <m/>
      </sharedItems>
    </cacheField>
    <cacheField name="性别" numFmtId="0">
      <sharedItems containsBlank="1" count="3">
        <s v="女"/>
        <s v="男"/>
        <m/>
      </sharedItems>
    </cacheField>
    <cacheField name="评分情况" numFmtId="0">
      <sharedItems containsBlank="1" count="2">
        <s v="√"/>
        <m/>
      </sharedItems>
    </cacheField>
    <cacheField name="专业" numFmtId="0">
      <sharedItems containsBlank="1" count="20">
        <s v="电子"/>
        <s v="法学"/>
        <s v="交通运输"/>
        <s v="计算机"/>
        <s v="环保设备工程"/>
        <s v="材料科学与工程"/>
        <s v="焊接技术与工程"/>
        <s v="材料成型及控制工程"/>
        <s v="通信"/>
        <s v="自动化"/>
        <s v="智能装备与系统"/>
        <s v="经济学"/>
        <s v="车辆工程"/>
        <s v="应急"/>
        <s v="机械设计制造及其自动化"/>
        <s v="机械电子工程"/>
        <s v="材料工程"/>
        <s v="人工智能"/>
        <s v="机械工程"/>
        <m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5103.3662962963" refreshedBy="think" recordCount="25">
  <cacheSource type="worksheet">
    <worksheetSource ref="B1:E1048576" sheet="最终版"/>
  </cacheSource>
  <cacheFields count="5">
    <cacheField name="姓名" numFmtId="0">
      <sharedItems containsBlank="1" count="25">
        <s v="张晓宇"/>
        <s v="薛玉娟"/>
        <s v="李婷玉"/>
        <s v="梁鹏娟"/>
        <s v="刘炳言"/>
        <s v="申宇奥"/>
        <s v="贾朝淇"/>
        <s v="赵根根"/>
        <s v="葛晓楠"/>
        <s v="李研睿"/>
        <s v="岳昊楠"/>
        <s v="苑会远"/>
        <s v="刘唐义"/>
        <s v="贾文乐"/>
        <s v="郝科林"/>
        <s v="王大鹏"/>
        <s v="孙海泷"/>
        <s v="王玉珏"/>
        <s v="李鑫璐"/>
        <s v="张忠华"/>
        <s v="付亚东"/>
        <s v="李鑫轩"/>
        <s v="韩旻武"/>
        <s v="徐晓迪"/>
        <m/>
      </sharedItems>
    </cacheField>
    <cacheField name="性别" numFmtId="0">
      <sharedItems containsBlank="1" count="3">
        <s v="女"/>
        <s v="男"/>
        <m/>
      </sharedItems>
    </cacheField>
    <cacheField name="评分情况" numFmtId="0">
      <sharedItems containsBlank="1" count="2">
        <s v="√"/>
        <m/>
      </sharedItems>
    </cacheField>
    <cacheField name="专业" numFmtId="0">
      <sharedItems containsBlank="1" count="20">
        <s v="电子"/>
        <s v="法学"/>
        <s v="交通运输"/>
        <s v="计算机"/>
        <s v="环保设备工程"/>
        <s v="材料科学与工程"/>
        <s v="焊接技术与工程"/>
        <s v="材料成型及控制工程"/>
        <s v="通信"/>
        <s v="自动化"/>
        <s v="智能装备与系统"/>
        <s v="经济学"/>
        <s v="车辆工程"/>
        <s v="应急"/>
        <s v="机械设计制造及其自动化"/>
        <s v="机械电子工程"/>
        <s v="材料工程"/>
        <s v="人工智能"/>
        <s v="机械工程"/>
        <m/>
      </sharedItems>
    </cacheField>
    <cacheField name="学院" numFmtId="0">
      <sharedItems containsBlank="1" count="10">
        <s v="电子信息工程"/>
        <s v="法学院"/>
        <s v="车辆与交通工程"/>
        <s v="计算机科学与技术"/>
        <s v="环境与资源"/>
        <s v="材料科学与工程"/>
        <s v="经济与管理"/>
        <s v="安全与应急工程"/>
        <s v="机械工程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">
  <r>
    <x v="0"/>
    <x v="0"/>
    <x v="0"/>
    <x v="0"/>
  </r>
  <r>
    <x v="1"/>
    <x v="0"/>
    <x v="0"/>
    <x v="1"/>
  </r>
  <r>
    <x v="2"/>
    <x v="0"/>
    <x v="0"/>
    <x v="2"/>
  </r>
  <r>
    <x v="3"/>
    <x v="0"/>
    <x v="0"/>
    <x v="3"/>
  </r>
  <r>
    <x v="4"/>
    <x v="1"/>
    <x v="0"/>
    <x v="4"/>
  </r>
  <r>
    <x v="5"/>
    <x v="1"/>
    <x v="0"/>
    <x v="5"/>
  </r>
  <r>
    <x v="6"/>
    <x v="1"/>
    <x v="0"/>
    <x v="6"/>
  </r>
  <r>
    <x v="7"/>
    <x v="1"/>
    <x v="0"/>
    <x v="7"/>
  </r>
  <r>
    <x v="8"/>
    <x v="1"/>
    <x v="0"/>
    <x v="7"/>
  </r>
  <r>
    <x v="9"/>
    <x v="1"/>
    <x v="0"/>
    <x v="7"/>
  </r>
  <r>
    <x v="10"/>
    <x v="1"/>
    <x v="0"/>
    <x v="8"/>
  </r>
  <r>
    <x v="11"/>
    <x v="1"/>
    <x v="0"/>
    <x v="9"/>
  </r>
  <r>
    <x v="12"/>
    <x v="1"/>
    <x v="0"/>
    <x v="10"/>
  </r>
  <r>
    <x v="13"/>
    <x v="1"/>
    <x v="0"/>
    <x v="11"/>
  </r>
  <r>
    <x v="14"/>
    <x v="1"/>
    <x v="0"/>
    <x v="12"/>
  </r>
  <r>
    <x v="15"/>
    <x v="1"/>
    <x v="0"/>
    <x v="13"/>
  </r>
  <r>
    <x v="16"/>
    <x v="1"/>
    <x v="0"/>
    <x v="14"/>
  </r>
  <r>
    <x v="17"/>
    <x v="1"/>
    <x v="0"/>
    <x v="14"/>
  </r>
  <r>
    <x v="18"/>
    <x v="1"/>
    <x v="0"/>
    <x v="15"/>
  </r>
  <r>
    <x v="19"/>
    <x v="1"/>
    <x v="0"/>
    <x v="16"/>
  </r>
  <r>
    <x v="20"/>
    <x v="1"/>
    <x v="0"/>
    <x v="16"/>
  </r>
  <r>
    <x v="21"/>
    <x v="1"/>
    <x v="0"/>
    <x v="16"/>
  </r>
  <r>
    <x v="22"/>
    <x v="1"/>
    <x v="0"/>
    <x v="17"/>
  </r>
  <r>
    <x v="23"/>
    <x v="1"/>
    <x v="0"/>
    <x v="18"/>
  </r>
  <r>
    <x v="24"/>
    <x v="2"/>
    <x v="1"/>
    <x v="1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5">
  <r>
    <x v="0"/>
    <x v="0"/>
    <x v="0"/>
    <x v="0"/>
    <x v="0"/>
  </r>
  <r>
    <x v="1"/>
    <x v="0"/>
    <x v="0"/>
    <x v="1"/>
    <x v="1"/>
  </r>
  <r>
    <x v="2"/>
    <x v="0"/>
    <x v="0"/>
    <x v="2"/>
    <x v="2"/>
  </r>
  <r>
    <x v="3"/>
    <x v="0"/>
    <x v="0"/>
    <x v="3"/>
    <x v="3"/>
  </r>
  <r>
    <x v="4"/>
    <x v="1"/>
    <x v="0"/>
    <x v="4"/>
    <x v="4"/>
  </r>
  <r>
    <x v="5"/>
    <x v="1"/>
    <x v="0"/>
    <x v="5"/>
    <x v="5"/>
  </r>
  <r>
    <x v="6"/>
    <x v="1"/>
    <x v="0"/>
    <x v="6"/>
    <x v="5"/>
  </r>
  <r>
    <x v="7"/>
    <x v="1"/>
    <x v="0"/>
    <x v="7"/>
    <x v="5"/>
  </r>
  <r>
    <x v="8"/>
    <x v="1"/>
    <x v="0"/>
    <x v="7"/>
    <x v="5"/>
  </r>
  <r>
    <x v="9"/>
    <x v="1"/>
    <x v="0"/>
    <x v="7"/>
    <x v="5"/>
  </r>
  <r>
    <x v="10"/>
    <x v="1"/>
    <x v="0"/>
    <x v="8"/>
    <x v="0"/>
  </r>
  <r>
    <x v="11"/>
    <x v="1"/>
    <x v="0"/>
    <x v="9"/>
    <x v="0"/>
  </r>
  <r>
    <x v="12"/>
    <x v="1"/>
    <x v="0"/>
    <x v="10"/>
    <x v="0"/>
  </r>
  <r>
    <x v="13"/>
    <x v="1"/>
    <x v="0"/>
    <x v="11"/>
    <x v="6"/>
  </r>
  <r>
    <x v="14"/>
    <x v="1"/>
    <x v="0"/>
    <x v="12"/>
    <x v="2"/>
  </r>
  <r>
    <x v="15"/>
    <x v="1"/>
    <x v="0"/>
    <x v="13"/>
    <x v="7"/>
  </r>
  <r>
    <x v="16"/>
    <x v="1"/>
    <x v="0"/>
    <x v="14"/>
    <x v="8"/>
  </r>
  <r>
    <x v="17"/>
    <x v="1"/>
    <x v="0"/>
    <x v="14"/>
    <x v="8"/>
  </r>
  <r>
    <x v="18"/>
    <x v="1"/>
    <x v="0"/>
    <x v="15"/>
    <x v="8"/>
  </r>
  <r>
    <x v="19"/>
    <x v="1"/>
    <x v="0"/>
    <x v="16"/>
    <x v="5"/>
  </r>
  <r>
    <x v="20"/>
    <x v="1"/>
    <x v="0"/>
    <x v="16"/>
    <x v="5"/>
  </r>
  <r>
    <x v="21"/>
    <x v="1"/>
    <x v="0"/>
    <x v="16"/>
    <x v="5"/>
  </r>
  <r>
    <x v="22"/>
    <x v="1"/>
    <x v="0"/>
    <x v="17"/>
    <x v="3"/>
  </r>
  <r>
    <x v="23"/>
    <x v="1"/>
    <x v="0"/>
    <x v="18"/>
    <x v="8"/>
  </r>
  <r>
    <x v="24"/>
    <x v="2"/>
    <x v="1"/>
    <x v="19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B24" firstHeaderRow="1" firstDataRow="1" firstDataCol="1"/>
  <pivotFields count="4">
    <pivotField compact="0" showAll="0">
      <items count="26">
        <item x="20"/>
        <item x="8"/>
        <item x="22"/>
        <item x="14"/>
        <item x="6"/>
        <item x="13"/>
        <item x="2"/>
        <item x="18"/>
        <item x="21"/>
        <item x="9"/>
        <item x="3"/>
        <item x="4"/>
        <item x="12"/>
        <item x="5"/>
        <item x="16"/>
        <item x="15"/>
        <item x="17"/>
        <item x="23"/>
        <item x="1"/>
        <item x="11"/>
        <item x="10"/>
        <item x="0"/>
        <item x="19"/>
        <item x="7"/>
        <item x="24"/>
        <item t="default"/>
      </items>
    </pivotField>
    <pivotField compact="0" showAll="0"/>
    <pivotField dataField="1" compact="0" showAll="0">
      <items count="3">
        <item x="0"/>
        <item x="1"/>
        <item t="default"/>
      </items>
    </pivotField>
    <pivotField axis="axisRow" compact="0" showAll="0">
      <items count="21">
        <item x="7"/>
        <item x="16"/>
        <item x="5"/>
        <item x="12"/>
        <item x="0"/>
        <item x="1"/>
        <item x="6"/>
        <item x="4"/>
        <item x="15"/>
        <item x="18"/>
        <item x="14"/>
        <item x="3"/>
        <item x="2"/>
        <item x="11"/>
        <item x="17"/>
        <item x="8"/>
        <item x="13"/>
        <item x="10"/>
        <item x="9"/>
        <item x="19"/>
        <item t="default"/>
      </items>
    </pivotField>
  </pivotFields>
  <rowFields count="1">
    <field x="3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计数项:评分情况" fld="2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2" cacheId="1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F3:G14" firstHeaderRow="1" firstDataRow="1" firstDataCol="1"/>
  <pivotFields count="5">
    <pivotField compact="0" showAll="0">
      <items count="26">
        <item x="20"/>
        <item x="8"/>
        <item x="22"/>
        <item x="14"/>
        <item x="6"/>
        <item x="13"/>
        <item x="2"/>
        <item x="18"/>
        <item x="21"/>
        <item x="9"/>
        <item x="3"/>
        <item x="4"/>
        <item x="12"/>
        <item x="5"/>
        <item x="16"/>
        <item x="15"/>
        <item x="17"/>
        <item x="23"/>
        <item x="1"/>
        <item x="11"/>
        <item x="10"/>
        <item x="0"/>
        <item x="19"/>
        <item x="7"/>
        <item x="24"/>
        <item t="default"/>
      </items>
    </pivotField>
    <pivotField compact="0" showAll="0"/>
    <pivotField compact="0" showAll="0"/>
    <pivotField compact="0" showAll="0"/>
    <pivotField axis="axisRow" dataField="1" compact="0" showAll="0">
      <items count="11">
        <item x="7"/>
        <item x="5"/>
        <item x="2"/>
        <item x="0"/>
        <item x="1"/>
        <item x="4"/>
        <item x="8"/>
        <item x="3"/>
        <item x="6"/>
        <item x="9"/>
        <item t="default"/>
      </items>
    </pivotField>
  </pivotFields>
  <rowFields count="1">
    <field x="4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计数项:学院" fld="4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50"/>
  <sheetViews>
    <sheetView zoomScale="170" zoomScaleNormal="170" topLeftCell="A29" workbookViewId="0">
      <selection activeCell="B2" sqref="B2:E47"/>
    </sheetView>
  </sheetViews>
  <sheetFormatPr defaultColWidth="8.89166666666667" defaultRowHeight="14.25" outlineLevelCol="4"/>
  <cols>
    <col min="1" max="1" width="11.8916666666667" style="1" customWidth="1"/>
    <col min="2" max="3" width="11.8916666666667" customWidth="1"/>
    <col min="4" max="4" width="23.5583333333333" customWidth="1"/>
    <col min="5" max="5" width="29.3166666666667" customWidth="1"/>
  </cols>
  <sheetData>
    <row r="1" ht="16.5" spans="1:5">
      <c r="A1" s="1" t="s">
        <v>0</v>
      </c>
      <c r="B1" s="6" t="s">
        <v>1</v>
      </c>
      <c r="C1" s="7" t="s">
        <v>2</v>
      </c>
      <c r="D1" s="8" t="s">
        <v>3</v>
      </c>
      <c r="E1" t="s">
        <v>4</v>
      </c>
    </row>
    <row r="2" spans="1:5">
      <c r="A2" s="1">
        <v>12</v>
      </c>
      <c r="B2" s="9" t="s">
        <v>5</v>
      </c>
      <c r="C2" s="10" t="s">
        <v>6</v>
      </c>
      <c r="D2" s="11" t="s">
        <v>7</v>
      </c>
      <c r="E2" t="s">
        <v>8</v>
      </c>
    </row>
    <row r="3" hidden="1" spans="1:5">
      <c r="A3" s="1">
        <v>2</v>
      </c>
      <c r="B3" s="10" t="s">
        <v>9</v>
      </c>
      <c r="C3" s="10" t="s">
        <v>10</v>
      </c>
      <c r="D3" s="12" t="s">
        <v>11</v>
      </c>
      <c r="E3" t="str">
        <f>VLOOKUP(B3,[1]Sheet1!$B:$G,6,FALSE)</f>
        <v>环境生态工程</v>
      </c>
    </row>
    <row r="4" hidden="1" spans="1:4">
      <c r="A4" s="1">
        <v>3</v>
      </c>
      <c r="B4" s="10" t="s">
        <v>12</v>
      </c>
      <c r="C4" s="10" t="s">
        <v>10</v>
      </c>
      <c r="D4" s="12" t="s">
        <v>11</v>
      </c>
    </row>
    <row r="5" hidden="1" spans="1:4">
      <c r="A5" s="1">
        <v>4</v>
      </c>
      <c r="B5" s="10" t="s">
        <v>13</v>
      </c>
      <c r="C5" s="10" t="s">
        <v>6</v>
      </c>
      <c r="D5" s="12" t="s">
        <v>11</v>
      </c>
    </row>
    <row r="6" spans="1:5">
      <c r="A6" s="1">
        <v>22</v>
      </c>
      <c r="B6" s="10" t="s">
        <v>14</v>
      </c>
      <c r="C6" s="10" t="s">
        <v>6</v>
      </c>
      <c r="D6" s="11" t="s">
        <v>7</v>
      </c>
      <c r="E6" t="str">
        <f>VLOOKUP(B6,[1]Sheet1!$B:$G,6,FALSE)</f>
        <v>法学</v>
      </c>
    </row>
    <row r="7" hidden="1" spans="1:4">
      <c r="A7" s="1">
        <v>6</v>
      </c>
      <c r="B7" s="10" t="s">
        <v>15</v>
      </c>
      <c r="C7" s="10" t="s">
        <v>10</v>
      </c>
      <c r="D7" s="12" t="s">
        <v>11</v>
      </c>
    </row>
    <row r="8" spans="1:5">
      <c r="A8" s="1">
        <v>25</v>
      </c>
      <c r="B8" s="10" t="s">
        <v>16</v>
      </c>
      <c r="C8" s="10" t="s">
        <v>6</v>
      </c>
      <c r="D8" s="11" t="s">
        <v>7</v>
      </c>
      <c r="E8" t="str">
        <f>VLOOKUP(B8,[1]Sheet1!$B:$G,6,FALSE)</f>
        <v>交通运输</v>
      </c>
    </row>
    <row r="9" spans="1:5">
      <c r="A9" s="1">
        <v>43</v>
      </c>
      <c r="B9" s="10" t="s">
        <v>17</v>
      </c>
      <c r="C9" s="10" t="s">
        <v>6</v>
      </c>
      <c r="D9" s="13" t="s">
        <v>7</v>
      </c>
      <c r="E9" t="str">
        <f>VLOOKUP(B9,[1]Sheet1!$B:$G,6,FALSE)</f>
        <v>计算机</v>
      </c>
    </row>
    <row r="10" spans="1:5">
      <c r="A10" s="1">
        <v>1</v>
      </c>
      <c r="B10" s="10" t="s">
        <v>18</v>
      </c>
      <c r="C10" s="10" t="s">
        <v>10</v>
      </c>
      <c r="D10" s="11" t="s">
        <v>7</v>
      </c>
      <c r="E10" t="str">
        <f>VLOOKUP(B10,[1]Sheet1!$B:$G,6,FALSE)</f>
        <v>环保设备工程</v>
      </c>
    </row>
    <row r="11" spans="1:5">
      <c r="A11" s="1">
        <v>5</v>
      </c>
      <c r="B11" s="10" t="s">
        <v>19</v>
      </c>
      <c r="C11" s="10" t="s">
        <v>10</v>
      </c>
      <c r="D11" s="11" t="s">
        <v>7</v>
      </c>
      <c r="E11" t="str">
        <f>VLOOKUP(B11,[1]Sheet1!$B:$G,6,FALSE)</f>
        <v>材料科学与工程</v>
      </c>
    </row>
    <row r="12" spans="1:5">
      <c r="A12" s="1">
        <v>7</v>
      </c>
      <c r="B12" s="10" t="s">
        <v>20</v>
      </c>
      <c r="C12" s="10" t="s">
        <v>10</v>
      </c>
      <c r="D12" s="11" t="s">
        <v>7</v>
      </c>
      <c r="E12" t="str">
        <f>VLOOKUP(B12,[1]Sheet1!$B:$G,6,FALSE)</f>
        <v>焊接技术与工程</v>
      </c>
    </row>
    <row r="13" spans="1:5">
      <c r="A13" s="1">
        <v>8</v>
      </c>
      <c r="B13" s="10" t="s">
        <v>21</v>
      </c>
      <c r="C13" s="10" t="s">
        <v>10</v>
      </c>
      <c r="D13" s="11" t="s">
        <v>7</v>
      </c>
      <c r="E13" t="str">
        <f>VLOOKUP(B13,[1]Sheet1!$B:$G,6,FALSE)</f>
        <v>材料成型及控制工程</v>
      </c>
    </row>
    <row r="14" hidden="1" spans="1:4">
      <c r="A14" s="1">
        <v>13</v>
      </c>
      <c r="B14" s="10" t="s">
        <v>22</v>
      </c>
      <c r="C14" s="10" t="s">
        <v>6</v>
      </c>
      <c r="D14" s="12" t="s">
        <v>11</v>
      </c>
    </row>
    <row r="15" spans="1:5">
      <c r="A15" s="1">
        <v>9</v>
      </c>
      <c r="B15" s="10" t="s">
        <v>23</v>
      </c>
      <c r="C15" s="10" t="s">
        <v>10</v>
      </c>
      <c r="D15" s="11" t="s">
        <v>7</v>
      </c>
      <c r="E15" t="str">
        <f>VLOOKUP(B15,[1]Sheet1!$B:$G,6,FALSE)</f>
        <v>材料成型及控制工程</v>
      </c>
    </row>
    <row r="16" hidden="1" spans="1:4">
      <c r="A16" s="1">
        <v>15</v>
      </c>
      <c r="B16" s="10" t="s">
        <v>24</v>
      </c>
      <c r="C16" s="10" t="s">
        <v>6</v>
      </c>
      <c r="D16" s="12" t="s">
        <v>11</v>
      </c>
    </row>
    <row r="17" spans="1:5">
      <c r="A17" s="1">
        <v>10</v>
      </c>
      <c r="B17" s="14" t="s">
        <v>25</v>
      </c>
      <c r="C17" s="10" t="s">
        <v>26</v>
      </c>
      <c r="D17" s="11" t="s">
        <v>7</v>
      </c>
      <c r="E17" t="s">
        <v>27</v>
      </c>
    </row>
    <row r="18" hidden="1" spans="1:4">
      <c r="A18" s="1">
        <v>17</v>
      </c>
      <c r="B18" s="10" t="s">
        <v>28</v>
      </c>
      <c r="C18" s="10" t="s">
        <v>6</v>
      </c>
      <c r="D18" s="12" t="s">
        <v>11</v>
      </c>
    </row>
    <row r="19" hidden="1" spans="1:4">
      <c r="A19" s="1">
        <v>18</v>
      </c>
      <c r="B19" s="10" t="s">
        <v>29</v>
      </c>
      <c r="C19" s="10" t="s">
        <v>6</v>
      </c>
      <c r="D19" s="12" t="s">
        <v>11</v>
      </c>
    </row>
    <row r="20" spans="1:5">
      <c r="A20" s="1">
        <v>11</v>
      </c>
      <c r="B20" s="10" t="s">
        <v>30</v>
      </c>
      <c r="C20" s="10" t="s">
        <v>10</v>
      </c>
      <c r="D20" s="11" t="s">
        <v>7</v>
      </c>
      <c r="E20" t="str">
        <f>VLOOKUP(B20,[1]Sheet1!$B:$G,6,FALSE)</f>
        <v>通信</v>
      </c>
    </row>
    <row r="21" hidden="1" spans="1:5">
      <c r="A21" s="1">
        <v>20</v>
      </c>
      <c r="B21" s="10" t="s">
        <v>31</v>
      </c>
      <c r="C21" s="10" t="s">
        <v>10</v>
      </c>
      <c r="D21" s="12" t="s">
        <v>11</v>
      </c>
      <c r="E21" t="str">
        <f>VLOOKUP(B21,[1]Sheet1!$B:$G,6,FALSE)</f>
        <v>市场营销</v>
      </c>
    </row>
    <row r="22" hidden="1" spans="1:4">
      <c r="A22" s="1">
        <v>21</v>
      </c>
      <c r="B22" s="10" t="s">
        <v>32</v>
      </c>
      <c r="C22" s="10" t="s">
        <v>6</v>
      </c>
      <c r="D22" s="12" t="s">
        <v>11</v>
      </c>
    </row>
    <row r="23" spans="1:5">
      <c r="A23" s="1">
        <v>14</v>
      </c>
      <c r="B23" s="10" t="s">
        <v>33</v>
      </c>
      <c r="C23" s="10" t="s">
        <v>10</v>
      </c>
      <c r="D23" s="13" t="s">
        <v>7</v>
      </c>
      <c r="E23" t="str">
        <f>VLOOKUP(B23,[1]Sheet1!$B:$G,6,FALSE)</f>
        <v>自动化</v>
      </c>
    </row>
    <row r="24" spans="1:5">
      <c r="A24" s="1">
        <v>16</v>
      </c>
      <c r="B24" s="10" t="s">
        <v>34</v>
      </c>
      <c r="C24" s="10" t="s">
        <v>10</v>
      </c>
      <c r="D24" s="13" t="s">
        <v>7</v>
      </c>
      <c r="E24" t="str">
        <f>VLOOKUP(B24,[1]Sheet1!$B:$G,6,FALSE)</f>
        <v>智能装备与系统</v>
      </c>
    </row>
    <row r="25" hidden="1" spans="1:4">
      <c r="A25" s="1">
        <v>24</v>
      </c>
      <c r="B25" s="10" t="s">
        <v>35</v>
      </c>
      <c r="C25" s="10" t="s">
        <v>10</v>
      </c>
      <c r="D25" s="12" t="s">
        <v>11</v>
      </c>
    </row>
    <row r="26" spans="1:5">
      <c r="A26" s="1">
        <v>19</v>
      </c>
      <c r="B26" s="10" t="s">
        <v>36</v>
      </c>
      <c r="C26" s="10" t="s">
        <v>10</v>
      </c>
      <c r="D26" s="13" t="s">
        <v>7</v>
      </c>
      <c r="E26" t="s">
        <v>37</v>
      </c>
    </row>
    <row r="27" hidden="1" spans="1:4">
      <c r="A27" s="1">
        <v>26</v>
      </c>
      <c r="B27" s="10" t="s">
        <v>38</v>
      </c>
      <c r="C27" s="10" t="s">
        <v>6</v>
      </c>
      <c r="D27" s="12" t="s">
        <v>11</v>
      </c>
    </row>
    <row r="28" hidden="1" spans="1:4">
      <c r="A28" s="1">
        <v>27</v>
      </c>
      <c r="B28" s="10" t="s">
        <v>39</v>
      </c>
      <c r="C28" s="10" t="s">
        <v>10</v>
      </c>
      <c r="D28" s="12" t="s">
        <v>11</v>
      </c>
    </row>
    <row r="29" spans="1:5">
      <c r="A29" s="1">
        <v>23</v>
      </c>
      <c r="B29" s="10" t="s">
        <v>40</v>
      </c>
      <c r="C29" s="10" t="s">
        <v>10</v>
      </c>
      <c r="D29" s="15" t="s">
        <v>7</v>
      </c>
      <c r="E29" t="str">
        <f>VLOOKUP(B29,[1]Sheet1!$B:$G,6,FALSE)</f>
        <v>车辆工程</v>
      </c>
    </row>
    <row r="30" hidden="1" spans="1:4">
      <c r="A30" s="1">
        <v>29</v>
      </c>
      <c r="B30" s="10" t="s">
        <v>41</v>
      </c>
      <c r="C30" s="10" t="s">
        <v>6</v>
      </c>
      <c r="D30" s="12" t="s">
        <v>11</v>
      </c>
    </row>
    <row r="31" spans="1:5">
      <c r="A31" s="1">
        <v>28</v>
      </c>
      <c r="B31" s="10" t="s">
        <v>42</v>
      </c>
      <c r="C31" s="10" t="s">
        <v>10</v>
      </c>
      <c r="D31" s="15" t="s">
        <v>7</v>
      </c>
      <c r="E31" t="str">
        <f>VLOOKUP(B31,[1]Sheet1!$B:$G,6,FALSE)</f>
        <v>应急</v>
      </c>
    </row>
    <row r="32" spans="1:5">
      <c r="A32" s="1">
        <v>30</v>
      </c>
      <c r="B32" s="10" t="s">
        <v>43</v>
      </c>
      <c r="C32" s="10" t="s">
        <v>10</v>
      </c>
      <c r="D32" s="15" t="s">
        <v>7</v>
      </c>
      <c r="E32" t="str">
        <f>VLOOKUP(B32,[1]Sheet1!$B:$G,6,FALSE)</f>
        <v>机械设计制造及其自动化</v>
      </c>
    </row>
    <row r="33" spans="1:5">
      <c r="A33" s="1">
        <v>31</v>
      </c>
      <c r="B33" s="10" t="s">
        <v>44</v>
      </c>
      <c r="C33" s="10" t="s">
        <v>10</v>
      </c>
      <c r="D33" s="15" t="s">
        <v>7</v>
      </c>
      <c r="E33" t="str">
        <f>VLOOKUP(B33,[1]Sheet1!$B:$G,6,FALSE)</f>
        <v>机械设计制造及其自动化</v>
      </c>
    </row>
    <row r="34" hidden="1" spans="1:4">
      <c r="A34" s="16">
        <v>33</v>
      </c>
      <c r="B34" s="17" t="s">
        <v>45</v>
      </c>
      <c r="C34" s="17" t="s">
        <v>10</v>
      </c>
      <c r="D34" s="18" t="s">
        <v>11</v>
      </c>
    </row>
    <row r="35" hidden="1" spans="1:4">
      <c r="A35" s="1">
        <v>34</v>
      </c>
      <c r="B35" s="10" t="s">
        <v>46</v>
      </c>
      <c r="C35" s="10" t="s">
        <v>6</v>
      </c>
      <c r="D35" s="12" t="s">
        <v>11</v>
      </c>
    </row>
    <row r="36" spans="1:5">
      <c r="A36" s="1">
        <v>32</v>
      </c>
      <c r="B36" s="10" t="s">
        <v>47</v>
      </c>
      <c r="C36" s="10" t="s">
        <v>10</v>
      </c>
      <c r="D36" s="15" t="s">
        <v>7</v>
      </c>
      <c r="E36" t="str">
        <f>VLOOKUP(B36,[1]Sheet1!$B:$G,6,FALSE)</f>
        <v>机械电子工程</v>
      </c>
    </row>
    <row r="37" spans="1:5">
      <c r="A37" s="1">
        <v>35</v>
      </c>
      <c r="B37" s="10" t="s">
        <v>48</v>
      </c>
      <c r="C37" s="10" t="s">
        <v>10</v>
      </c>
      <c r="D37" s="15" t="s">
        <v>7</v>
      </c>
      <c r="E37" t="str">
        <f>VLOOKUP(B37,[1]Sheet1!$B:$G,6,FALSE)</f>
        <v>材料工程</v>
      </c>
    </row>
    <row r="38" spans="1:5">
      <c r="A38" s="1">
        <v>36</v>
      </c>
      <c r="B38" s="10" t="s">
        <v>49</v>
      </c>
      <c r="C38" s="10" t="s">
        <v>10</v>
      </c>
      <c r="D38" s="15" t="s">
        <v>7</v>
      </c>
      <c r="E38" t="str">
        <f>VLOOKUP(B38,[1]Sheet1!$B:$G,6,FALSE)</f>
        <v>材料工程</v>
      </c>
    </row>
    <row r="39" hidden="1" spans="1:4">
      <c r="A39" s="1">
        <v>38</v>
      </c>
      <c r="B39" s="9" t="s">
        <v>50</v>
      </c>
      <c r="C39" s="10" t="s">
        <v>6</v>
      </c>
      <c r="D39" s="12" t="s">
        <v>11</v>
      </c>
    </row>
    <row r="40" hidden="1" spans="1:4">
      <c r="A40" s="1">
        <v>39</v>
      </c>
      <c r="B40" s="10" t="s">
        <v>51</v>
      </c>
      <c r="C40" s="10" t="s">
        <v>10</v>
      </c>
      <c r="D40" s="12" t="s">
        <v>11</v>
      </c>
    </row>
    <row r="41" hidden="1" spans="1:4">
      <c r="A41" s="1">
        <v>40</v>
      </c>
      <c r="B41" s="10" t="s">
        <v>52</v>
      </c>
      <c r="C41" s="10" t="s">
        <v>6</v>
      </c>
      <c r="D41" s="12" t="s">
        <v>11</v>
      </c>
    </row>
    <row r="42" hidden="1" spans="1:4">
      <c r="A42" s="1">
        <v>41</v>
      </c>
      <c r="B42" s="10" t="s">
        <v>53</v>
      </c>
      <c r="C42" s="10" t="s">
        <v>6</v>
      </c>
      <c r="D42" s="12" t="s">
        <v>11</v>
      </c>
    </row>
    <row r="43" hidden="1" spans="1:4">
      <c r="A43" s="1">
        <v>42</v>
      </c>
      <c r="B43" s="10" t="s">
        <v>54</v>
      </c>
      <c r="C43" s="10" t="s">
        <v>6</v>
      </c>
      <c r="D43" s="12" t="s">
        <v>11</v>
      </c>
    </row>
    <row r="44" ht="16.5" spans="1:5">
      <c r="A44" s="1">
        <v>37</v>
      </c>
      <c r="B44" s="10" t="s">
        <v>55</v>
      </c>
      <c r="C44" s="10" t="s">
        <v>10</v>
      </c>
      <c r="D44" s="15" t="s">
        <v>7</v>
      </c>
      <c r="E44" t="str">
        <f>VLOOKUP(B44,[1]Sheet1!$B:$G,6,FALSE)</f>
        <v>材料工程</v>
      </c>
    </row>
    <row r="45" hidden="1" spans="1:4">
      <c r="A45" s="1">
        <v>44</v>
      </c>
      <c r="B45" s="10" t="s">
        <v>56</v>
      </c>
      <c r="C45" s="10" t="s">
        <v>6</v>
      </c>
      <c r="D45" s="12" t="s">
        <v>11</v>
      </c>
    </row>
    <row r="46" spans="1:5">
      <c r="A46" s="1">
        <v>45</v>
      </c>
      <c r="B46" s="10" t="s">
        <v>57</v>
      </c>
      <c r="C46" s="10" t="s">
        <v>10</v>
      </c>
      <c r="D46" s="15" t="s">
        <v>7</v>
      </c>
      <c r="E46" t="str">
        <f>VLOOKUP(B46,[1]Sheet1!$B:$G,6,FALSE)</f>
        <v>人工智能</v>
      </c>
    </row>
    <row r="47" spans="1:5">
      <c r="A47" s="1">
        <v>46</v>
      </c>
      <c r="B47" s="10" t="s">
        <v>58</v>
      </c>
      <c r="C47" s="10" t="s">
        <v>10</v>
      </c>
      <c r="D47" s="15" t="s">
        <v>7</v>
      </c>
      <c r="E47" t="str">
        <f>VLOOKUP(B47,[1]Sheet1!$B:$G,6,FALSE)</f>
        <v>机械工程</v>
      </c>
    </row>
    <row r="48" hidden="1" spans="1:4">
      <c r="A48" s="1">
        <v>47</v>
      </c>
      <c r="B48" s="10" t="s">
        <v>59</v>
      </c>
      <c r="C48" s="10" t="s">
        <v>10</v>
      </c>
      <c r="D48" s="12" t="s">
        <v>11</v>
      </c>
    </row>
    <row r="49" hidden="1" spans="1:5">
      <c r="A49" s="1">
        <v>48</v>
      </c>
      <c r="B49" s="10" t="s">
        <v>60</v>
      </c>
      <c r="C49" s="10" t="s">
        <v>10</v>
      </c>
      <c r="D49" s="15" t="s">
        <v>11</v>
      </c>
      <c r="E49" t="str">
        <f>VLOOKUP(B49,[1]Sheet1!$B:$G,6,FALSE)</f>
        <v>机械工程</v>
      </c>
    </row>
    <row r="50" hidden="1" spans="1:4">
      <c r="A50" s="1">
        <v>49</v>
      </c>
      <c r="B50" s="10" t="s">
        <v>61</v>
      </c>
      <c r="C50" s="10" t="s">
        <v>10</v>
      </c>
      <c r="D50" s="12" t="s">
        <v>11</v>
      </c>
    </row>
  </sheetData>
  <autoFilter ref="A1:H50">
    <filterColumn colId="3">
      <customFilters>
        <customFilter operator="equal" val="√"/>
      </customFilters>
    </filterColumn>
    <sortState ref="A1:H50">
      <sortCondition ref="C1" descending="1"/>
    </sortState>
    <extLst/>
  </autoFilter>
  <conditionalFormatting sqref="D2">
    <cfRule type="expression" dxfId="0" priority="5">
      <formula>MOD(ROW(),2)=0</formula>
    </cfRule>
  </conditionalFormatting>
  <conditionalFormatting sqref="D10">
    <cfRule type="expression" dxfId="0" priority="4">
      <formula>MOD(ROW(),2)=0</formula>
    </cfRule>
  </conditionalFormatting>
  <conditionalFormatting sqref="D11">
    <cfRule type="expression" dxfId="0" priority="3">
      <formula>MOD(ROW(),2)=0</formula>
    </cfRule>
  </conditionalFormatting>
  <conditionalFormatting sqref="D17">
    <cfRule type="expression" dxfId="0" priority="2">
      <formula>MOD(ROW(),2)=0</formula>
    </cfRule>
  </conditionalFormatting>
  <conditionalFormatting sqref="D20">
    <cfRule type="expression" dxfId="0" priority="1">
      <formula>MOD(ROW(),2)=0</formula>
    </cfRule>
  </conditionalFormatting>
  <conditionalFormatting sqref="D39">
    <cfRule type="expression" dxfId="0" priority="6">
      <formula>MOD(ROW(),2)=0</formula>
    </cfRule>
  </conditionalFormatting>
  <conditionalFormatting sqref="D50 D45 D40:D43 D27:D28 D25 D18:D19 D21:D22 D12:D16 D3:D8 D30 B2:C50 D34:D35 D48">
    <cfRule type="expression" dxfId="0" priority="7">
      <formula>MOD(ROW(),2)=0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abSelected="1" zoomScale="160" zoomScaleNormal="160" workbookViewId="0">
      <selection activeCell="D4" sqref="D4"/>
    </sheetView>
  </sheetViews>
  <sheetFormatPr defaultColWidth="8.89166666666667" defaultRowHeight="14.25" outlineLevelCol="4"/>
  <cols>
    <col min="1" max="1" width="7.08333333333333" style="1" customWidth="1"/>
    <col min="2" max="3" width="17.15" style="1" customWidth="1"/>
    <col min="4" max="4" width="25.775" style="1" customWidth="1"/>
    <col min="5" max="5" width="20.4833333333333" customWidth="1"/>
  </cols>
  <sheetData>
    <row r="1" ht="16.5" spans="1:5">
      <c r="A1" s="2" t="s">
        <v>0</v>
      </c>
      <c r="B1" s="2" t="s">
        <v>1</v>
      </c>
      <c r="C1" s="2" t="s">
        <v>2</v>
      </c>
      <c r="D1" t="s">
        <v>4</v>
      </c>
      <c r="E1" s="3" t="s">
        <v>62</v>
      </c>
    </row>
    <row r="2" spans="1:5">
      <c r="A2" s="4">
        <v>1</v>
      </c>
      <c r="B2" s="3" t="s">
        <v>5</v>
      </c>
      <c r="C2" s="3" t="s">
        <v>6</v>
      </c>
      <c r="D2" s="5" t="s">
        <v>8</v>
      </c>
      <c r="E2" s="3" t="str">
        <f>VLOOKUP(B2,[1]Sheet1!$B:$F,5,FALSE)</f>
        <v>电子信息工程</v>
      </c>
    </row>
    <row r="3" spans="1:5">
      <c r="A3" s="4">
        <v>2</v>
      </c>
      <c r="B3" s="3" t="s">
        <v>14</v>
      </c>
      <c r="C3" s="3" t="s">
        <v>6</v>
      </c>
      <c r="D3" s="5" t="s">
        <v>63</v>
      </c>
      <c r="E3" s="3" t="str">
        <f>VLOOKUP(B3,[1]Sheet1!$B:$F,5,FALSE)</f>
        <v>法学院</v>
      </c>
    </row>
    <row r="4" spans="1:5">
      <c r="A4" s="4">
        <v>3</v>
      </c>
      <c r="B4" s="3" t="s">
        <v>16</v>
      </c>
      <c r="C4" s="3" t="s">
        <v>6</v>
      </c>
      <c r="D4" s="5" t="s">
        <v>64</v>
      </c>
      <c r="E4" s="3" t="str">
        <f>VLOOKUP(B4,[1]Sheet1!$B:$F,5,FALSE)</f>
        <v>车辆与交通工程</v>
      </c>
    </row>
    <row r="5" spans="1:5">
      <c r="A5" s="4">
        <v>4</v>
      </c>
      <c r="B5" s="3" t="s">
        <v>17</v>
      </c>
      <c r="C5" s="3" t="s">
        <v>6</v>
      </c>
      <c r="D5" s="5" t="s">
        <v>65</v>
      </c>
      <c r="E5" s="3" t="str">
        <f>VLOOKUP(B5,[1]Sheet1!$B:$F,5,FALSE)</f>
        <v>计算机科学与技术</v>
      </c>
    </row>
    <row r="6" spans="1:5">
      <c r="A6" s="4">
        <v>5</v>
      </c>
      <c r="B6" s="3" t="s">
        <v>18</v>
      </c>
      <c r="C6" s="3" t="s">
        <v>10</v>
      </c>
      <c r="D6" s="5" t="s">
        <v>66</v>
      </c>
      <c r="E6" s="3" t="str">
        <f>VLOOKUP(B6,[1]Sheet1!$B:$F,5,FALSE)</f>
        <v>环境与资源</v>
      </c>
    </row>
    <row r="7" spans="1:5">
      <c r="A7" s="4">
        <v>6</v>
      </c>
      <c r="B7" s="3" t="s">
        <v>19</v>
      </c>
      <c r="C7" s="3" t="s">
        <v>10</v>
      </c>
      <c r="D7" s="5" t="s">
        <v>67</v>
      </c>
      <c r="E7" s="3" t="str">
        <f>VLOOKUP(B7,[1]Sheet1!$B:$F,5,FALSE)</f>
        <v>材料科学与工程</v>
      </c>
    </row>
    <row r="8" spans="1:5">
      <c r="A8" s="4">
        <v>7</v>
      </c>
      <c r="B8" s="3" t="s">
        <v>20</v>
      </c>
      <c r="C8" s="3" t="s">
        <v>10</v>
      </c>
      <c r="D8" s="5" t="s">
        <v>68</v>
      </c>
      <c r="E8" s="3" t="str">
        <f>VLOOKUP(B8,[1]Sheet1!$B:$F,5,FALSE)</f>
        <v>材料科学与工程</v>
      </c>
    </row>
    <row r="9" spans="1:5">
      <c r="A9" s="4">
        <v>8</v>
      </c>
      <c r="B9" s="3" t="s">
        <v>21</v>
      </c>
      <c r="C9" s="3" t="s">
        <v>10</v>
      </c>
      <c r="D9" s="5" t="s">
        <v>27</v>
      </c>
      <c r="E9" s="3" t="str">
        <f>VLOOKUP(B9,[1]Sheet1!$B:$F,5,FALSE)</f>
        <v>材料科学与工程</v>
      </c>
    </row>
    <row r="10" spans="1:5">
      <c r="A10" s="4">
        <v>9</v>
      </c>
      <c r="B10" s="3" t="s">
        <v>23</v>
      </c>
      <c r="C10" s="3" t="s">
        <v>10</v>
      </c>
      <c r="D10" s="5" t="s">
        <v>27</v>
      </c>
      <c r="E10" s="3" t="str">
        <f>VLOOKUP(B10,[1]Sheet1!$B:$F,5,FALSE)</f>
        <v>材料科学与工程</v>
      </c>
    </row>
    <row r="11" spans="1:5">
      <c r="A11" s="4">
        <v>10</v>
      </c>
      <c r="B11" s="3" t="s">
        <v>25</v>
      </c>
      <c r="C11" s="3" t="s">
        <v>26</v>
      </c>
      <c r="D11" s="5" t="s">
        <v>27</v>
      </c>
      <c r="E11" s="3" t="s">
        <v>67</v>
      </c>
    </row>
    <row r="12" spans="1:5">
      <c r="A12" s="4">
        <v>11</v>
      </c>
      <c r="B12" s="3" t="s">
        <v>30</v>
      </c>
      <c r="C12" s="3" t="s">
        <v>10</v>
      </c>
      <c r="D12" s="5" t="s">
        <v>69</v>
      </c>
      <c r="E12" s="3" t="str">
        <f>VLOOKUP(B12,[1]Sheet1!$B:$F,5,FALSE)</f>
        <v>电子信息工程</v>
      </c>
    </row>
    <row r="13" spans="1:5">
      <c r="A13" s="4">
        <v>12</v>
      </c>
      <c r="B13" s="3" t="s">
        <v>33</v>
      </c>
      <c r="C13" s="3" t="s">
        <v>10</v>
      </c>
      <c r="D13" s="5" t="s">
        <v>70</v>
      </c>
      <c r="E13" s="3" t="str">
        <f>VLOOKUP(B13,[1]Sheet1!$B:$F,5,FALSE)</f>
        <v>电子信息工程</v>
      </c>
    </row>
    <row r="14" spans="1:5">
      <c r="A14" s="4">
        <v>13</v>
      </c>
      <c r="B14" s="3" t="s">
        <v>34</v>
      </c>
      <c r="C14" s="3" t="s">
        <v>10</v>
      </c>
      <c r="D14" s="5" t="s">
        <v>71</v>
      </c>
      <c r="E14" s="3" t="str">
        <f>VLOOKUP(B14,[1]Sheet1!$B:$F,5,FALSE)</f>
        <v>电子信息工程</v>
      </c>
    </row>
    <row r="15" spans="1:5">
      <c r="A15" s="4">
        <v>14</v>
      </c>
      <c r="B15" s="3" t="s">
        <v>36</v>
      </c>
      <c r="C15" s="3" t="s">
        <v>10</v>
      </c>
      <c r="D15" s="5" t="s">
        <v>37</v>
      </c>
      <c r="E15" s="3" t="str">
        <f>VLOOKUP(B15,[1]Sheet1!$B:$F,5,FALSE)</f>
        <v>经济与管理</v>
      </c>
    </row>
    <row r="16" spans="1:5">
      <c r="A16" s="4">
        <v>15</v>
      </c>
      <c r="B16" s="3" t="s">
        <v>40</v>
      </c>
      <c r="C16" s="3" t="s">
        <v>10</v>
      </c>
      <c r="D16" s="5" t="s">
        <v>72</v>
      </c>
      <c r="E16" s="3" t="str">
        <f>VLOOKUP(B16,[1]Sheet1!$B:$F,5,FALSE)</f>
        <v>车辆与交通工程</v>
      </c>
    </row>
    <row r="17" spans="1:5">
      <c r="A17" s="4">
        <v>16</v>
      </c>
      <c r="B17" s="3" t="s">
        <v>42</v>
      </c>
      <c r="C17" s="3" t="s">
        <v>10</v>
      </c>
      <c r="D17" s="5" t="s">
        <v>73</v>
      </c>
      <c r="E17" s="3" t="str">
        <f>VLOOKUP(B17,[1]Sheet1!$B:$F,5,FALSE)</f>
        <v>安全与应急工程</v>
      </c>
    </row>
    <row r="18" spans="1:5">
      <c r="A18" s="4">
        <v>17</v>
      </c>
      <c r="B18" s="3" t="s">
        <v>43</v>
      </c>
      <c r="C18" s="3" t="s">
        <v>10</v>
      </c>
      <c r="D18" s="5" t="s">
        <v>74</v>
      </c>
      <c r="E18" s="3" t="str">
        <f>VLOOKUP(B18,[1]Sheet1!$B:$F,5,FALSE)</f>
        <v>机械工程</v>
      </c>
    </row>
    <row r="19" spans="1:5">
      <c r="A19" s="4">
        <v>18</v>
      </c>
      <c r="B19" s="3" t="s">
        <v>44</v>
      </c>
      <c r="C19" s="3" t="s">
        <v>10</v>
      </c>
      <c r="D19" s="5" t="s">
        <v>74</v>
      </c>
      <c r="E19" s="3" t="str">
        <f>VLOOKUP(B19,[1]Sheet1!$B:$F,5,FALSE)</f>
        <v>机械工程</v>
      </c>
    </row>
    <row r="20" spans="1:5">
      <c r="A20" s="4">
        <v>19</v>
      </c>
      <c r="B20" s="3" t="s">
        <v>47</v>
      </c>
      <c r="C20" s="3" t="s">
        <v>10</v>
      </c>
      <c r="D20" s="5" t="s">
        <v>75</v>
      </c>
      <c r="E20" s="3" t="str">
        <f>VLOOKUP(B20,[1]Sheet1!$B:$F,5,FALSE)</f>
        <v>机械工程</v>
      </c>
    </row>
    <row r="21" spans="1:5">
      <c r="A21" s="4">
        <v>20</v>
      </c>
      <c r="B21" s="3" t="s">
        <v>48</v>
      </c>
      <c r="C21" s="3" t="s">
        <v>10</v>
      </c>
      <c r="D21" s="5" t="s">
        <v>76</v>
      </c>
      <c r="E21" s="3" t="str">
        <f>VLOOKUP(B21,[1]Sheet1!$B:$F,5,FALSE)</f>
        <v>材料科学与工程</v>
      </c>
    </row>
    <row r="22" spans="1:5">
      <c r="A22" s="4">
        <v>21</v>
      </c>
      <c r="B22" s="3" t="s">
        <v>49</v>
      </c>
      <c r="C22" s="3" t="s">
        <v>10</v>
      </c>
      <c r="D22" s="5" t="s">
        <v>76</v>
      </c>
      <c r="E22" s="3" t="str">
        <f>VLOOKUP(B22,[1]Sheet1!$B:$F,5,FALSE)</f>
        <v>材料科学与工程</v>
      </c>
    </row>
    <row r="23" spans="1:5">
      <c r="A23" s="4">
        <v>22</v>
      </c>
      <c r="B23" s="3" t="s">
        <v>55</v>
      </c>
      <c r="C23" s="3" t="s">
        <v>10</v>
      </c>
      <c r="D23" s="5" t="s">
        <v>76</v>
      </c>
      <c r="E23" s="3" t="str">
        <f>VLOOKUP(B23,[1]Sheet1!$B:$F,5,FALSE)</f>
        <v>材料科学与工程</v>
      </c>
    </row>
    <row r="24" spans="1:5">
      <c r="A24" s="4">
        <v>23</v>
      </c>
      <c r="B24" s="3" t="s">
        <v>57</v>
      </c>
      <c r="C24" s="3" t="s">
        <v>10</v>
      </c>
      <c r="D24" s="5" t="s">
        <v>77</v>
      </c>
      <c r="E24" s="3" t="str">
        <f>VLOOKUP(B24,[1]Sheet1!$B:$F,5,FALSE)</f>
        <v>计算机科学与技术</v>
      </c>
    </row>
    <row r="25" spans="1:5">
      <c r="A25" s="4">
        <v>24</v>
      </c>
      <c r="B25" s="3" t="s">
        <v>58</v>
      </c>
      <c r="C25" s="3" t="s">
        <v>10</v>
      </c>
      <c r="D25" s="5" t="s">
        <v>78</v>
      </c>
      <c r="E25" s="3" t="str">
        <f>VLOOKUP(B25,[1]Sheet1!$B:$F,5,FALSE)</f>
        <v>机械工程</v>
      </c>
    </row>
  </sheetData>
  <autoFilter ref="A1:G25">
    <sortState ref="A1:G25">
      <sortCondition ref="C1" descending="1"/>
    </sortState>
    <extLst/>
  </autoFilter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G24"/>
  <sheetViews>
    <sheetView zoomScale="160" zoomScaleNormal="160" workbookViewId="0">
      <selection activeCell="G21" sqref="G21"/>
    </sheetView>
  </sheetViews>
  <sheetFormatPr defaultColWidth="8.89166666666667" defaultRowHeight="14.25" outlineLevelCol="6"/>
  <cols>
    <col min="1" max="1" width="25.4416666666667"/>
    <col min="2" max="2" width="16.8916666666667"/>
    <col min="3" max="3" width="5.66666666666667"/>
    <col min="6" max="6" width="18.6666666666667"/>
    <col min="7" max="7" width="12.4416666666667"/>
  </cols>
  <sheetData>
    <row r="3" spans="1:7">
      <c r="A3" t="s">
        <v>4</v>
      </c>
      <c r="B3" t="s">
        <v>79</v>
      </c>
      <c r="F3" t="s">
        <v>62</v>
      </c>
      <c r="G3" t="s">
        <v>80</v>
      </c>
    </row>
    <row r="4" spans="1:7">
      <c r="A4" t="s">
        <v>27</v>
      </c>
      <c r="B4">
        <v>3</v>
      </c>
      <c r="F4" t="s">
        <v>81</v>
      </c>
      <c r="G4">
        <v>1</v>
      </c>
    </row>
    <row r="5" spans="1:7">
      <c r="A5" t="s">
        <v>76</v>
      </c>
      <c r="B5">
        <v>3</v>
      </c>
      <c r="F5" t="s">
        <v>67</v>
      </c>
      <c r="G5">
        <v>8</v>
      </c>
    </row>
    <row r="6" spans="1:7">
      <c r="A6" t="s">
        <v>67</v>
      </c>
      <c r="B6">
        <v>1</v>
      </c>
      <c r="F6" t="s">
        <v>82</v>
      </c>
      <c r="G6">
        <v>2</v>
      </c>
    </row>
    <row r="7" spans="1:7">
      <c r="A7" t="s">
        <v>72</v>
      </c>
      <c r="B7">
        <v>1</v>
      </c>
      <c r="F7" t="s">
        <v>83</v>
      </c>
      <c r="G7">
        <v>4</v>
      </c>
    </row>
    <row r="8" spans="1:7">
      <c r="A8" t="s">
        <v>8</v>
      </c>
      <c r="B8">
        <v>1</v>
      </c>
      <c r="F8" t="s">
        <v>84</v>
      </c>
      <c r="G8">
        <v>1</v>
      </c>
    </row>
    <row r="9" spans="1:7">
      <c r="A9" t="s">
        <v>63</v>
      </c>
      <c r="B9">
        <v>1</v>
      </c>
      <c r="F9" t="s">
        <v>85</v>
      </c>
      <c r="G9">
        <v>1</v>
      </c>
    </row>
    <row r="10" spans="1:7">
      <c r="A10" t="s">
        <v>68</v>
      </c>
      <c r="B10">
        <v>1</v>
      </c>
      <c r="F10" t="s">
        <v>78</v>
      </c>
      <c r="G10">
        <v>4</v>
      </c>
    </row>
    <row r="11" spans="1:7">
      <c r="A11" t="s">
        <v>66</v>
      </c>
      <c r="B11">
        <v>1</v>
      </c>
      <c r="F11" t="s">
        <v>86</v>
      </c>
      <c r="G11">
        <v>2</v>
      </c>
    </row>
    <row r="12" spans="1:7">
      <c r="A12" t="s">
        <v>75</v>
      </c>
      <c r="B12">
        <v>1</v>
      </c>
      <c r="F12" t="s">
        <v>87</v>
      </c>
      <c r="G12">
        <v>1</v>
      </c>
    </row>
    <row r="13" spans="1:6">
      <c r="A13" t="s">
        <v>78</v>
      </c>
      <c r="B13">
        <v>1</v>
      </c>
      <c r="F13" t="s">
        <v>88</v>
      </c>
    </row>
    <row r="14" spans="1:7">
      <c r="A14" t="s">
        <v>74</v>
      </c>
      <c r="B14">
        <v>2</v>
      </c>
      <c r="F14" t="s">
        <v>89</v>
      </c>
      <c r="G14">
        <v>24</v>
      </c>
    </row>
    <row r="15" spans="1:2">
      <c r="A15" t="s">
        <v>65</v>
      </c>
      <c r="B15">
        <v>1</v>
      </c>
    </row>
    <row r="16" spans="1:6">
      <c r="A16" t="s">
        <v>64</v>
      </c>
      <c r="B16">
        <v>1</v>
      </c>
      <c r="F16" t="s">
        <v>90</v>
      </c>
    </row>
    <row r="17" spans="1:2">
      <c r="A17" t="s">
        <v>37</v>
      </c>
      <c r="B17">
        <v>1</v>
      </c>
    </row>
    <row r="18" spans="1:2">
      <c r="A18" t="s">
        <v>77</v>
      </c>
      <c r="B18">
        <v>1</v>
      </c>
    </row>
    <row r="19" spans="1:2">
      <c r="A19" t="s">
        <v>69</v>
      </c>
      <c r="B19">
        <v>1</v>
      </c>
    </row>
    <row r="20" spans="1:2">
      <c r="A20" t="s">
        <v>73</v>
      </c>
      <c r="B20">
        <v>1</v>
      </c>
    </row>
    <row r="21" spans="1:2">
      <c r="A21" t="s">
        <v>71</v>
      </c>
      <c r="B21">
        <v>1</v>
      </c>
    </row>
    <row r="22" spans="1:2">
      <c r="A22" t="s">
        <v>70</v>
      </c>
      <c r="B22">
        <v>1</v>
      </c>
    </row>
    <row r="23" spans="1:1">
      <c r="A23" t="s">
        <v>88</v>
      </c>
    </row>
    <row r="24" spans="1:2">
      <c r="A24" t="s">
        <v>89</v>
      </c>
      <c r="B24">
        <v>24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最终版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落叶风秋</dc:creator>
  <cp:lastModifiedBy>秦小猕</cp:lastModifiedBy>
  <dcterms:created xsi:type="dcterms:W3CDTF">2021-01-17T07:47:00Z</dcterms:created>
  <cp:lastPrinted>2021-01-18T09:13:00Z</cp:lastPrinted>
  <dcterms:modified xsi:type="dcterms:W3CDTF">2023-06-27T03:18:22Z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429B580ACC74489897091511B752D7FF_11</vt:lpwstr>
  </property>
  <property fmtid="{D5CDD505-2E9C-101B-9397-08002B2CF9AE}" pid="3" name="KSOProductBuildVer">
    <vt:lpwstr>2052-11.1.0.14309</vt:lpwstr>
  </property>
  <property fmtid="{D5CDD505-2E9C-101B-9397-08002B2CF9AE}" pid="4" name="KSOTemplateUUID">
    <vt:lpwstr>v1.0_mb_oFbA9fyOd8jSXUsuxm6Qzw==</vt:lpwstr>
  </property>
</Properties>
</file>